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CTLACCESSERVER\Accesos Ukumari2\JURIDICA 2025\2026\MODIFICACION PLAN DE COMPRAS\"/>
    </mc:Choice>
  </mc:AlternateContent>
  <xr:revisionPtr revIDLastSave="0" documentId="13_ncr:1_{D08C6DD2-05FB-46DC-92A4-FB2960AF29F4}"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'!$A$1:$V$281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2" l="1"/>
  <c r="I8" i="2"/>
  <c r="J5" i="2"/>
  <c r="I5" i="2"/>
  <c r="J160" i="2"/>
  <c r="I160" i="2"/>
  <c r="J316" i="2"/>
  <c r="I316" i="2"/>
  <c r="J248" i="2"/>
  <c r="J249" i="2"/>
  <c r="J304" i="2"/>
  <c r="I304" i="2"/>
  <c r="J259" i="2"/>
  <c r="J258" i="2"/>
  <c r="J257" i="2"/>
  <c r="I249" i="2"/>
  <c r="I248" i="2"/>
  <c r="I259" i="2"/>
  <c r="I258" i="2"/>
  <c r="I257" i="2"/>
</calcChain>
</file>

<file path=xl/sharedStrings.xml><?xml version="1.0" encoding="utf-8"?>
<sst xmlns="http://schemas.openxmlformats.org/spreadsheetml/2006/main" count="110202" uniqueCount="108151">
  <si>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</si>
  <si>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</si>
  <si>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</si>
  <si>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</si>
  <si>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</si>
  <si>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</si>
  <si>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</si>
  <si>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</si>
  <si>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</si>
  <si>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</si>
  <si>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</si>
  <si>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</si>
  <si>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</si>
  <si>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</si>
  <si>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</si>
  <si>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</si>
  <si>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</si>
  <si>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</si>
  <si>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</si>
  <si>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</si>
  <si>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</si>
  <si>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</si>
  <si>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</si>
  <si>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</si>
  <si>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</si>
  <si>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</si>
  <si>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</si>
  <si>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</si>
  <si>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</si>
  <si>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</si>
  <si>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</si>
  <si>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</si>
  <si>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</si>
  <si>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</si>
  <si>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</si>
  <si>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</si>
  <si>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</si>
  <si>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</si>
  <si>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</si>
  <si>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</si>
  <si>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</si>
  <si>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</si>
  <si>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</si>
  <si>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</si>
  <si>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</si>
  <si>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</si>
  <si>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</si>
  <si>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</si>
  <si>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</si>
  <si>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</si>
  <si>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</si>
  <si>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</si>
  <si>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</si>
  <si>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</si>
  <si>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</si>
  <si>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</si>
  <si>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</si>
  <si>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</si>
  <si>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</si>
  <si>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</si>
  <si>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</si>
  <si>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</si>
  <si>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</si>
  <si>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</si>
  <si>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</si>
  <si>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</si>
  <si>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</si>
  <si>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</si>
  <si>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</si>
  <si>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</si>
  <si>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</si>
  <si>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</si>
  <si>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</si>
  <si>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</si>
  <si>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</si>
  <si>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</si>
  <si>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</si>
  <si>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</si>
  <si>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</si>
  <si>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</si>
  <si>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</si>
  <si>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</si>
  <si>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</si>
  <si>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</si>
  <si>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</si>
  <si>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</si>
  <si>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</si>
  <si>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</si>
  <si>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</si>
  <si>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</si>
  <si>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</si>
  <si>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</si>
  <si>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</si>
  <si>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</si>
  <si>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</si>
  <si>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</si>
  <si>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</si>
  <si>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</si>
  <si>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</si>
  <si>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</si>
  <si>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</si>
  <si>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</si>
  <si>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</si>
  <si>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</si>
  <si>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</si>
  <si>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</si>
  <si>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</si>
  <si>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</si>
  <si>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</si>
  <si>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</si>
  <si>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</si>
  <si>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</si>
  <si>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</si>
  <si>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</si>
  <si>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</si>
  <si>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</si>
  <si>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</si>
  <si>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</si>
  <si>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</si>
  <si>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</si>
  <si>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</si>
  <si>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</si>
  <si>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</si>
  <si>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</si>
  <si>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</si>
  <si>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</si>
  <si>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</si>
  <si>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</si>
  <si>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</si>
  <si>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</si>
  <si>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</si>
  <si>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</si>
  <si>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</si>
  <si>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</si>
  <si>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</si>
  <si>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</si>
  <si>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</si>
  <si>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</si>
  <si>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</si>
  <si>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</si>
  <si>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</si>
  <si>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</si>
  <si>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</si>
  <si>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</si>
  <si>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</si>
  <si>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</si>
  <si>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</si>
  <si>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</si>
  <si>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</si>
  <si>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</si>
  <si>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</si>
  <si>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</si>
  <si>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</si>
  <si>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</si>
  <si>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</si>
  <si>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</si>
  <si>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</si>
  <si>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</si>
  <si>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</si>
  <si>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</si>
  <si>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</si>
  <si>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</si>
  <si>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</si>
  <si>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</si>
  <si>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</si>
  <si>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</si>
  <si>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</si>
  <si>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</si>
  <si>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</si>
  <si>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</si>
  <si>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</si>
  <si>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</si>
  <si>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</si>
  <si>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</si>
  <si>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</si>
  <si>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</si>
  <si>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</si>
  <si>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</si>
  <si>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</si>
  <si>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</si>
  <si>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</si>
  <si>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</si>
  <si>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</si>
  <si>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</si>
  <si>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</si>
  <si>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</si>
  <si>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</si>
  <si>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</si>
  <si>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</si>
  <si>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</si>
  <si>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</si>
  <si>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</si>
  <si>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</si>
  <si>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</si>
  <si>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</si>
  <si>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</si>
  <si>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</si>
  <si>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</si>
  <si>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</si>
  <si>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</si>
  <si>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</si>
  <si>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</si>
  <si>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</si>
  <si>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</si>
  <si>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</si>
  <si>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</si>
  <si>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</si>
  <si>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</si>
  <si>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</si>
  <si>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</si>
  <si>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</si>
  <si>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</si>
  <si>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</si>
  <si>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</si>
  <si>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</si>
  <si>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</si>
  <si>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</si>
  <si>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</si>
  <si>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</si>
  <si>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</si>
  <si>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</si>
  <si>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</si>
  <si>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</si>
  <si>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</si>
  <si>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</si>
  <si>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</si>
  <si>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</si>
  <si>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</si>
  <si>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</si>
  <si>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</si>
  <si>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</si>
  <si>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</si>
  <si>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</si>
  <si>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</si>
  <si>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</si>
  <si>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</si>
  <si>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</si>
  <si>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</si>
  <si>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</si>
  <si>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</si>
  <si>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</si>
  <si>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</si>
  <si>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</si>
  <si>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</si>
  <si>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</si>
  <si>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</si>
  <si>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</si>
  <si>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</si>
  <si>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</si>
  <si>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</si>
  <si>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</si>
  <si>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</si>
  <si>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</si>
  <si>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</si>
  <si>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</si>
  <si>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</si>
  <si>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</si>
  <si>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</si>
  <si>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</si>
  <si>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</si>
  <si>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</si>
  <si>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</si>
  <si>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</si>
  <si>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</si>
  <si>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</si>
  <si>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</si>
  <si>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</si>
  <si>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</si>
  <si>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</si>
  <si>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</si>
  <si>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</si>
  <si>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</si>
  <si>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</si>
  <si>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</si>
  <si>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</si>
  <si>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</si>
  <si>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</si>
  <si>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</si>
  <si>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</si>
  <si>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</si>
  <si>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</si>
  <si>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</si>
  <si>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</si>
  <si>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</si>
  <si>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</si>
  <si>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</si>
  <si>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</si>
  <si>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</si>
  <si>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</si>
  <si>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</si>
  <si>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</si>
  <si>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</si>
  <si>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</si>
  <si>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</si>
  <si>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</si>
  <si>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</si>
  <si>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</si>
  <si>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</si>
  <si>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</si>
  <si>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</si>
  <si>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</si>
  <si>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</si>
  <si>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</si>
  <si>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</si>
  <si>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</si>
  <si>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</si>
  <si>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</si>
  <si>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</si>
  <si>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</si>
  <si>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</si>
  <si>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</si>
  <si>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</si>
  <si>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</si>
  <si>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</si>
  <si>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</si>
  <si>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</si>
  <si>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</si>
  <si>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</si>
  <si>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</si>
  <si>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</si>
  <si>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</si>
  <si>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</si>
  <si>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</si>
  <si>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</si>
  <si>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</si>
  <si>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</si>
  <si>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</si>
  <si>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</si>
  <si>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</si>
  <si>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</si>
  <si>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</si>
  <si>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</si>
  <si>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</si>
  <si>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</si>
  <si>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</si>
  <si>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</si>
  <si>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</si>
  <si>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</si>
  <si>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</si>
  <si>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</si>
  <si>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</si>
  <si>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</si>
  <si>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</si>
  <si>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</si>
  <si>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</si>
  <si>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</si>
  <si>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</si>
  <si>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</si>
  <si>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</si>
  <si>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</si>
  <si>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</si>
  <si>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</si>
  <si>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</si>
  <si>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</si>
  <si>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</si>
  <si>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</si>
  <si>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</si>
  <si>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</si>
  <si>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</si>
  <si>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</si>
  <si>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</si>
  <si>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</si>
  <si>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</si>
  <si>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</si>
  <si>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</si>
  <si>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</si>
  <si>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</si>
  <si>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</si>
  <si>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</si>
  <si>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</si>
  <si>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</si>
  <si>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</si>
  <si>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</si>
  <si>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</si>
  <si>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</si>
  <si>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</si>
  <si>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</si>
  <si>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</si>
  <si>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</si>
  <si>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</si>
  <si>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</si>
  <si>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</si>
  <si>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</si>
  <si>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</si>
  <si>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</si>
  <si>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</si>
  <si>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</si>
  <si>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</si>
  <si>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</si>
  <si>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</si>
  <si>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</si>
  <si>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</si>
  <si>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</si>
  <si>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</si>
  <si>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</si>
  <si>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</si>
  <si>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</si>
  <si>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</si>
  <si>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</si>
  <si>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</si>
  <si>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</si>
  <si>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</si>
  <si>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</si>
  <si>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</si>
  <si>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</si>
  <si>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</si>
  <si>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</si>
  <si>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</si>
  <si>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</si>
  <si>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</si>
  <si>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</si>
  <si>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</si>
  <si>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</si>
  <si>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</si>
  <si>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</si>
  <si>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</si>
  <si>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</si>
  <si>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</si>
  <si>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</si>
  <si>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</si>
  <si>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</si>
  <si>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</si>
  <si>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</si>
  <si>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</si>
  <si>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</si>
  <si>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</si>
  <si>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</si>
  <si>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</si>
  <si>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</si>
  <si>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</si>
  <si>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</si>
  <si>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</si>
  <si>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</si>
  <si>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</si>
  <si>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</si>
  <si>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</si>
  <si>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</si>
  <si>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</si>
  <si>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</si>
  <si>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</si>
  <si>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</si>
  <si>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</si>
  <si>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</si>
  <si>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</si>
  <si>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</si>
  <si>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</si>
  <si>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</si>
  <si>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</si>
  <si>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</si>
  <si>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</si>
  <si>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</si>
  <si>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</si>
  <si>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</si>
  <si>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</si>
  <si>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</si>
  <si>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</si>
  <si>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</si>
  <si>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</si>
  <si>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</si>
  <si>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</si>
  <si>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</si>
  <si>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</si>
  <si>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</si>
  <si>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</si>
  <si>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</si>
  <si>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</si>
  <si>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</si>
  <si>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</si>
  <si>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</si>
  <si>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</si>
  <si>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</si>
  <si>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</si>
  <si>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</si>
  <si>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</si>
  <si>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</si>
  <si>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</si>
  <si>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</si>
  <si>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</si>
  <si>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</si>
  <si>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</si>
  <si>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</si>
  <si>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</si>
  <si>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</si>
  <si>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</si>
  <si>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</si>
  <si>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</si>
  <si>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</si>
  <si>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</si>
  <si>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</si>
  <si>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</si>
  <si>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</si>
  <si>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</si>
  <si>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</si>
  <si>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</si>
  <si>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</si>
  <si>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</si>
  <si>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</si>
  <si>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</si>
  <si>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</si>
  <si>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</si>
  <si>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</si>
  <si>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</si>
  <si>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</si>
  <si>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</si>
  <si>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</si>
  <si>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</si>
  <si>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</si>
  <si>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</si>
  <si>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</si>
  <si>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</si>
  <si>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</si>
  <si>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</si>
  <si>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</si>
  <si>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</si>
  <si>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</si>
  <si>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</si>
  <si>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</si>
  <si>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</si>
  <si>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</si>
  <si>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</si>
  <si>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</si>
  <si>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</si>
  <si>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</si>
  <si>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</si>
  <si>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</si>
  <si>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</si>
  <si>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</si>
  <si>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</si>
  <si>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</si>
  <si>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</si>
  <si>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</si>
  <si>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</si>
  <si>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</si>
  <si>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</si>
  <si>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</si>
  <si>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</si>
  <si>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</si>
  <si>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</si>
  <si>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</si>
  <si>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</si>
  <si>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</si>
  <si>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</si>
  <si>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</si>
  <si>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</si>
  <si>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</si>
  <si>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</si>
  <si>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</si>
  <si>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</si>
  <si>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</si>
  <si>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</si>
  <si>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</si>
  <si>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</si>
  <si>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</si>
  <si>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</si>
  <si>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</si>
  <si>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</si>
  <si>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</si>
  <si>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</si>
  <si>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</si>
  <si>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</si>
  <si>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</si>
  <si>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</si>
  <si>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</si>
  <si>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</si>
  <si>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</si>
  <si>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</si>
  <si>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</si>
  <si>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</si>
  <si>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</si>
  <si>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</si>
  <si>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</si>
  <si>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</si>
  <si>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</si>
  <si>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</si>
  <si>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</si>
  <si>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</si>
  <si>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</si>
  <si>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</si>
  <si>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</si>
  <si>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</si>
  <si>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</si>
  <si>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</si>
  <si>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</si>
  <si>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</si>
  <si>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</si>
  <si>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</si>
  <si>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</si>
  <si>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</si>
  <si>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</si>
  <si>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</si>
  <si>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</si>
  <si>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</si>
  <si>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</si>
  <si>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</si>
  <si>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</si>
  <si>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</si>
  <si>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</si>
  <si>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</si>
  <si>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</si>
  <si>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</si>
  <si>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</si>
  <si>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</si>
  <si>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</si>
  <si>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</si>
  <si>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</si>
  <si>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</si>
  <si>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</si>
  <si>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</si>
  <si>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</si>
  <si>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</si>
  <si>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</si>
  <si>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</si>
  <si>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</si>
  <si>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</si>
  <si>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</si>
  <si>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</si>
  <si>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</si>
  <si>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</si>
  <si>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</si>
  <si>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</si>
  <si>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</si>
  <si>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</si>
  <si>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</si>
  <si>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</si>
  <si>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</si>
  <si>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</si>
  <si>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</si>
  <si>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</si>
  <si>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</si>
  <si>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</si>
  <si>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</si>
  <si>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</si>
  <si>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</si>
  <si>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</si>
  <si>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</si>
  <si>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</si>
  <si>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</si>
  <si>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</si>
  <si>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</si>
  <si>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</si>
  <si>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</si>
  <si>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</si>
  <si>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</si>
  <si>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</si>
  <si>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</si>
  <si>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</si>
  <si>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</si>
  <si>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</si>
  <si>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</si>
  <si>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</si>
  <si>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</si>
  <si>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</si>
  <si>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</si>
  <si>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</si>
  <si>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</si>
  <si>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</si>
  <si>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</si>
  <si>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</si>
  <si>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</si>
  <si>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</si>
  <si>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</si>
  <si>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</si>
  <si>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</si>
  <si>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</si>
  <si>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</si>
  <si>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</si>
  <si>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</si>
  <si>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</si>
  <si>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</si>
  <si>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</si>
  <si>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</si>
  <si>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</si>
  <si>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</si>
  <si>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</si>
  <si>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</si>
  <si>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</si>
  <si>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</si>
  <si>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</si>
  <si>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</si>
  <si>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</si>
  <si>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</si>
  <si>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</si>
  <si>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</si>
  <si>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</si>
  <si>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</si>
  <si>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</si>
  <si>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</si>
  <si>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</si>
  <si>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</si>
  <si>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</si>
  <si>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</si>
  <si>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</si>
  <si>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</si>
  <si>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</si>
  <si>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</si>
  <si>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</si>
  <si>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</si>
  <si>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</si>
  <si>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</si>
  <si>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</si>
  <si>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</si>
  <si>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</si>
  <si>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</si>
  <si>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</si>
  <si>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</si>
  <si>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</si>
  <si>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</si>
  <si>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</si>
  <si>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</si>
  <si>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</si>
  <si>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</si>
  <si>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</si>
  <si>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</si>
  <si>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</si>
  <si>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</si>
  <si>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</si>
  <si>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</si>
  <si>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</si>
  <si>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</si>
  <si>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</si>
  <si>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</si>
  <si>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</si>
  <si>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</si>
  <si>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</si>
  <si>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</si>
  <si>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</si>
  <si>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</si>
  <si>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</si>
  <si>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</si>
  <si>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</si>
  <si>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</si>
  <si>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</si>
  <si>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</si>
  <si>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</si>
  <si>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</si>
  <si>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</si>
  <si>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</si>
  <si>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</si>
  <si>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</si>
  <si>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</si>
  <si>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</si>
  <si>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</si>
  <si>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</si>
  <si>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</si>
  <si>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</si>
  <si>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</si>
  <si>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</si>
  <si>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</si>
  <si>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</si>
  <si>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</si>
  <si>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</si>
  <si>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</si>
  <si>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</si>
  <si>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</si>
  <si>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</si>
  <si>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</si>
  <si>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</si>
  <si>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</si>
  <si>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</si>
  <si>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</si>
  <si>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</si>
  <si>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</si>
  <si>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</si>
  <si>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</si>
  <si>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</si>
  <si>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</si>
  <si>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</si>
  <si>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</si>
  <si>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</si>
  <si>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</si>
  <si>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</si>
  <si>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</si>
  <si>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</si>
  <si>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</si>
  <si>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</si>
  <si>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</si>
  <si>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</si>
  <si>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</si>
  <si>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</si>
  <si>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</si>
  <si>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</si>
  <si>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</si>
  <si>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</si>
  <si>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</si>
  <si>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</si>
  <si>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</si>
  <si>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</si>
  <si>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</si>
  <si>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</si>
  <si>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</si>
  <si>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</si>
  <si>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</si>
  <si>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</si>
  <si>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</si>
  <si>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</si>
  <si>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</si>
  <si>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</si>
  <si>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</si>
  <si>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</si>
  <si>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</si>
  <si>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</si>
  <si>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</si>
  <si>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</si>
  <si>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</si>
  <si>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</si>
  <si>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</si>
  <si>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</si>
  <si>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</si>
  <si>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</si>
  <si>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</si>
  <si>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</si>
  <si>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</si>
  <si>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</si>
  <si>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</si>
  <si>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</si>
  <si>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</si>
  <si>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</si>
  <si>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</si>
  <si>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</si>
  <si>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</si>
  <si>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</si>
  <si>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</si>
  <si>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</si>
  <si>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</si>
  <si>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</si>
  <si>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</si>
  <si>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</si>
  <si>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</si>
  <si>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</si>
  <si>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</si>
  <si>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</si>
  <si>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</si>
  <si>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</si>
  <si>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</si>
  <si>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</si>
  <si>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</si>
  <si>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</si>
  <si>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</si>
  <si>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</si>
  <si>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</si>
  <si>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</si>
  <si>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</si>
  <si>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</si>
  <si>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</si>
  <si>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</si>
  <si>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</si>
  <si>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</si>
  <si>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</si>
  <si>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</si>
  <si>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</si>
  <si>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</si>
  <si>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</si>
  <si>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</si>
  <si>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</si>
  <si>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</si>
  <si>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</si>
  <si>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</si>
  <si>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</si>
  <si>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</si>
  <si>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</si>
  <si>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</si>
  <si>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</si>
  <si>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</si>
  <si>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</si>
  <si>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</si>
  <si>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</si>
  <si>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</si>
  <si>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</si>
  <si>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</si>
  <si>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</si>
  <si>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</si>
  <si>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</si>
  <si>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</si>
  <si>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</si>
  <si>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</si>
  <si>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</si>
  <si>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</si>
  <si>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</si>
  <si>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</si>
  <si>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</si>
  <si>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</si>
  <si>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</si>
  <si>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</si>
  <si>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</si>
  <si>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</si>
  <si>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</si>
  <si>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</si>
  <si>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</si>
  <si>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</si>
  <si>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</si>
  <si>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</si>
  <si>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</si>
  <si>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</si>
  <si>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</si>
  <si>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</si>
  <si>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</si>
  <si>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</si>
  <si>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</si>
  <si>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</si>
  <si>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</si>
  <si>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</si>
  <si>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</si>
  <si>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</si>
  <si>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</si>
  <si>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</si>
  <si>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</si>
  <si>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</si>
  <si>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</si>
  <si>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</si>
  <si>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</si>
  <si>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</si>
  <si>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</si>
  <si>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</si>
  <si>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</si>
  <si>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</si>
  <si>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</si>
  <si>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</si>
  <si>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</si>
  <si>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</si>
  <si>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</si>
  <si>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</si>
  <si>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</si>
  <si>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</si>
  <si>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</si>
  <si>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</si>
  <si>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</si>
  <si>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</si>
  <si>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</si>
  <si>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</si>
  <si>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</si>
  <si>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</si>
  <si>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</si>
  <si>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</si>
  <si>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</si>
  <si>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</si>
  <si>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</si>
  <si>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</si>
  <si>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</si>
  <si>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</si>
  <si>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</si>
  <si>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</si>
  <si>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</si>
  <si>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</si>
  <si>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</si>
  <si>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</si>
  <si>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</si>
  <si>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</si>
  <si>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</si>
  <si>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</si>
  <si>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</si>
  <si>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</si>
  <si>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</si>
  <si>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</si>
  <si>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</si>
  <si>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</si>
  <si>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</si>
  <si>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</si>
  <si>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</si>
  <si>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</si>
  <si>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</si>
  <si>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</si>
  <si>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</si>
  <si>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</si>
  <si>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</si>
  <si>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</si>
  <si>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</si>
  <si>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</si>
  <si>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</si>
  <si>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</si>
  <si>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</si>
  <si>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</si>
  <si>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</si>
  <si>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</si>
  <si>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</si>
  <si>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</si>
  <si>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</si>
  <si>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</si>
  <si>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</si>
  <si>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</si>
  <si>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</si>
  <si>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</si>
  <si>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</si>
  <si>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</si>
  <si>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</si>
  <si>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</si>
  <si>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</si>
  <si>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</si>
  <si>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</si>
  <si>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</si>
  <si>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</si>
  <si>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</si>
  <si>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</si>
  <si>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</si>
  <si>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</si>
  <si>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</si>
  <si>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</si>
  <si>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</si>
  <si>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</si>
  <si>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</si>
  <si>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</si>
  <si>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</si>
  <si>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</si>
  <si>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</si>
  <si>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</si>
  <si>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</si>
  <si>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</si>
  <si>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</si>
  <si>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</si>
  <si>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</si>
  <si>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</si>
  <si>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</si>
  <si>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</si>
  <si>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</si>
  <si>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</si>
  <si>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</si>
  <si>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</si>
  <si>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</si>
  <si>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</si>
  <si>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</si>
  <si>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</si>
  <si>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</si>
  <si>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</si>
  <si>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</si>
  <si>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</si>
  <si>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</si>
  <si>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</si>
  <si>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</si>
  <si>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</si>
  <si>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</si>
  <si>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</si>
  <si>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</si>
  <si>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</si>
  <si>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</si>
  <si>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</si>
  <si>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</si>
  <si>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</si>
  <si>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</si>
  <si>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</si>
  <si>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</si>
  <si>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</si>
  <si>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</si>
  <si>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</si>
  <si>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</si>
  <si>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</si>
  <si>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</si>
  <si>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</si>
  <si>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</si>
  <si>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</si>
  <si>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</si>
  <si>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</si>
  <si>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</si>
  <si>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</si>
  <si>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</si>
  <si>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</si>
  <si>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</si>
  <si>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</si>
  <si>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</si>
  <si>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</si>
  <si>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</si>
  <si>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</si>
  <si>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</si>
  <si>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</si>
  <si>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</si>
  <si>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</si>
  <si>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</si>
  <si>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</si>
  <si>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</si>
  <si>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</si>
  <si>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</si>
  <si>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</si>
  <si>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</si>
  <si>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</si>
  <si>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</si>
  <si>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</si>
  <si>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</si>
  <si>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</si>
  <si>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</si>
  <si>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</si>
  <si>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</si>
  <si>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</si>
  <si>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</si>
  <si>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</si>
  <si>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</si>
  <si>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</si>
  <si>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</si>
  <si>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</si>
  <si>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</si>
  <si>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</si>
  <si>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</si>
  <si>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</si>
  <si>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</si>
  <si>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</si>
  <si>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</si>
  <si>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</si>
  <si>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</si>
  <si>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</si>
  <si>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</si>
  <si>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</si>
  <si>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</si>
  <si>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</si>
  <si>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</si>
  <si>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</si>
  <si>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</si>
  <si>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</si>
  <si>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</si>
  <si>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</si>
  <si>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</si>
  <si>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</si>
  <si>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</si>
  <si>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</si>
  <si>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</si>
  <si>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</si>
  <si>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</si>
  <si>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</si>
  <si>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</si>
  <si>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</si>
  <si>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</si>
  <si>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</si>
  <si>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</si>
  <si>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</si>
  <si>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</si>
  <si>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</si>
  <si>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</si>
  <si>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</si>
  <si>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</si>
  <si>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</si>
  <si>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</si>
  <si>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</si>
  <si>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</si>
  <si>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</si>
  <si>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</si>
  <si>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</si>
  <si>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</si>
  <si>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</si>
  <si>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</si>
  <si>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</si>
  <si>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</si>
  <si>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</si>
  <si>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</si>
  <si>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</si>
  <si>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</si>
  <si>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</si>
  <si>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</si>
  <si>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</si>
  <si>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</si>
  <si>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</si>
  <si>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</si>
  <si>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</si>
  <si>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</si>
  <si>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</si>
  <si>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</si>
  <si>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</si>
  <si>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</si>
  <si>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</si>
  <si>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</si>
  <si>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</si>
  <si>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</si>
  <si>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</si>
  <si>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</si>
  <si>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</si>
  <si>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</si>
  <si>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</si>
  <si>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</si>
  <si>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</si>
  <si>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</si>
  <si>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</si>
  <si>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</si>
  <si>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</si>
  <si>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</si>
  <si>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</si>
  <si>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</si>
  <si>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</si>
  <si>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</si>
  <si>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</si>
  <si>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</si>
  <si>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</si>
  <si>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</si>
  <si>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</si>
  <si>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</si>
  <si>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</si>
  <si>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</si>
  <si>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</si>
  <si>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</si>
  <si>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</si>
  <si>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</si>
  <si>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</si>
  <si>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</si>
  <si>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</si>
  <si>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</si>
  <si>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</si>
  <si>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</si>
  <si>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</si>
  <si>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</si>
  <si>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</si>
  <si>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</si>
  <si>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</si>
  <si>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</si>
  <si>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</si>
  <si>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</si>
  <si>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</si>
  <si>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</si>
  <si>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</si>
  <si>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</si>
  <si>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</si>
  <si>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</si>
  <si>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</si>
  <si>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</si>
  <si>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</si>
  <si>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</si>
  <si>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</si>
  <si>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</si>
  <si>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</si>
  <si>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</si>
  <si>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</si>
  <si>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</si>
  <si>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</si>
  <si>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</si>
  <si>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</si>
  <si>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</si>
  <si>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</si>
  <si>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</si>
  <si>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</si>
  <si>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</si>
  <si>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</si>
  <si>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</si>
  <si>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</si>
  <si>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</si>
  <si>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</si>
  <si>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</si>
  <si>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</si>
  <si>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</si>
  <si>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</si>
  <si>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</si>
  <si>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</si>
  <si>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</si>
  <si>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</si>
  <si>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</si>
  <si>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</si>
  <si>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</si>
  <si>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</si>
  <si>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</si>
  <si>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</si>
  <si>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</si>
  <si>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</si>
  <si>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</si>
  <si>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</si>
  <si>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</si>
  <si>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</si>
  <si>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</si>
  <si>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</si>
  <si>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</si>
  <si>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</si>
  <si>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</si>
  <si>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</si>
  <si>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</si>
  <si>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</si>
  <si>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</si>
  <si>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</si>
  <si>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</si>
  <si>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</si>
  <si>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</si>
  <si>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</si>
  <si>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</si>
  <si>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</si>
  <si>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</si>
  <si>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</si>
  <si>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</si>
  <si>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</si>
  <si>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</si>
  <si>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</si>
  <si>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</si>
  <si>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</si>
  <si>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</si>
  <si>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</si>
  <si>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</si>
  <si>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</si>
  <si>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</si>
  <si>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</si>
  <si>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</si>
  <si>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</si>
  <si>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</si>
  <si>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</si>
  <si>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</si>
  <si>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</si>
  <si>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</si>
  <si>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</si>
  <si>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</si>
  <si>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</si>
  <si>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</si>
  <si>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</si>
  <si>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</si>
  <si>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</si>
  <si>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</si>
  <si>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</si>
  <si>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</si>
  <si>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</si>
  <si>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</si>
  <si>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</si>
  <si>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</si>
  <si>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</si>
  <si>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</si>
  <si>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</si>
  <si>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</si>
  <si>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</si>
  <si>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</si>
  <si>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</si>
  <si>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</si>
  <si>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</si>
  <si>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</si>
  <si>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</si>
  <si>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</si>
  <si>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</si>
  <si>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</si>
  <si>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</si>
  <si>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</si>
  <si>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</si>
  <si>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</si>
  <si>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</si>
  <si>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</si>
  <si>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</si>
  <si>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</si>
  <si>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</si>
  <si>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</si>
  <si>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</si>
  <si>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</si>
  <si>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</si>
  <si>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</si>
  <si>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</si>
  <si>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</si>
  <si>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</si>
  <si>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</si>
  <si>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</si>
  <si>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</si>
  <si>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</si>
  <si>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</si>
  <si>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</si>
  <si>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</si>
  <si>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</si>
  <si>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</si>
  <si>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</si>
  <si>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</si>
  <si>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</si>
  <si>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</si>
  <si>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</si>
  <si>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</si>
  <si>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</si>
  <si>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</si>
  <si>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</si>
  <si>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</si>
  <si>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</si>
  <si>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</si>
  <si>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</si>
  <si>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</si>
  <si>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</si>
  <si>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</si>
  <si>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</si>
  <si>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</si>
  <si>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</si>
  <si>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</si>
  <si>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</si>
  <si>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</si>
  <si>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</si>
  <si>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</si>
  <si>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</si>
  <si>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</si>
  <si>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</si>
  <si>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</si>
  <si>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</si>
  <si>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</si>
  <si>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</si>
  <si>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</si>
  <si>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</si>
  <si>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</si>
  <si>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</si>
  <si>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</si>
  <si>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</si>
  <si>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</si>
  <si>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</si>
  <si>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</si>
  <si>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</si>
  <si>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</si>
  <si>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</si>
  <si>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</si>
  <si>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</si>
  <si>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</si>
  <si>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</si>
  <si>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</si>
  <si>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</si>
  <si>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</si>
  <si>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</si>
  <si>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</si>
  <si>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</si>
  <si>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</si>
  <si>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</si>
  <si>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</si>
  <si>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</si>
  <si>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</si>
  <si>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</si>
  <si>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</si>
  <si>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</si>
  <si>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</si>
  <si>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</si>
  <si>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</si>
  <si>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</si>
  <si>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</si>
  <si>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</si>
  <si>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</si>
  <si>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</si>
  <si>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</si>
  <si>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</si>
  <si>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</si>
  <si>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</si>
  <si>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</si>
  <si>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</si>
  <si>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</si>
  <si>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</si>
  <si>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</si>
  <si>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</si>
  <si>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</si>
  <si>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</si>
  <si>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</si>
  <si>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</si>
  <si>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</si>
  <si>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</si>
  <si>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</si>
  <si>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</si>
  <si>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</si>
  <si>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</si>
  <si>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</si>
  <si>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</si>
  <si>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</si>
  <si>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</si>
  <si>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</si>
  <si>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</si>
  <si>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</si>
  <si>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</si>
  <si>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</si>
  <si>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</si>
  <si>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</si>
  <si>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</si>
  <si>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</si>
  <si>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</si>
  <si>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</si>
  <si>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</si>
  <si>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</si>
  <si>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</si>
  <si>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</si>
  <si>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</si>
  <si>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</si>
  <si>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</si>
  <si>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</si>
  <si>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</si>
  <si>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</si>
  <si>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</si>
  <si>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</si>
  <si>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</si>
  <si>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</si>
  <si>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</si>
  <si>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</si>
  <si>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</si>
  <si>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</si>
  <si>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</si>
  <si>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</si>
  <si>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</si>
  <si>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</si>
  <si>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</si>
  <si>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</si>
  <si>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</si>
  <si>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</si>
  <si>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</si>
  <si>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</si>
  <si>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</si>
  <si>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</si>
  <si>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</si>
  <si>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</si>
  <si>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</si>
  <si>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</si>
  <si>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</si>
  <si>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</si>
  <si>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</si>
  <si>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</si>
  <si>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</si>
  <si>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</si>
  <si>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</si>
  <si>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</si>
  <si>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</si>
  <si>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</si>
  <si>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</si>
  <si>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</si>
  <si>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</si>
  <si>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</si>
  <si>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</si>
  <si>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</si>
  <si>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</si>
  <si>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</si>
  <si>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</si>
  <si>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</si>
  <si>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</si>
  <si>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</si>
  <si>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</si>
  <si>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</si>
  <si>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</si>
  <si>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</si>
  <si>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</si>
  <si>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</si>
  <si>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</si>
  <si>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</si>
  <si>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</si>
  <si>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</si>
  <si>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</si>
  <si>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</si>
  <si>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</si>
  <si>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</si>
  <si>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</si>
  <si>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</si>
  <si>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</si>
  <si>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</si>
  <si>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</si>
  <si>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</si>
  <si>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</si>
  <si>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</si>
  <si>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</si>
  <si>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</si>
  <si>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</si>
  <si>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</si>
  <si>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</si>
  <si>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</si>
  <si>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</si>
  <si>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</si>
  <si>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</si>
  <si>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</si>
  <si>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</si>
  <si>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</si>
  <si>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</si>
  <si>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</si>
  <si>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</si>
  <si>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</si>
  <si>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</si>
  <si>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</si>
  <si>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</si>
  <si>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</si>
  <si>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</si>
  <si>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</si>
  <si>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</si>
  <si>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</si>
  <si>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</si>
  <si>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</si>
  <si>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</si>
  <si>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</si>
  <si>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</si>
  <si>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</si>
  <si>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</si>
  <si>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</si>
  <si>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</si>
  <si>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</si>
  <si>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</si>
  <si>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</si>
  <si>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</si>
  <si>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</si>
  <si>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</si>
  <si>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</si>
  <si>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</si>
  <si>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</si>
  <si>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</si>
  <si>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</si>
  <si>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</si>
  <si>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</si>
  <si>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</si>
  <si>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</si>
  <si>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</si>
  <si>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</si>
  <si>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</si>
  <si>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</si>
  <si>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</si>
  <si>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</si>
  <si>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</si>
  <si>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</si>
  <si>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</si>
  <si>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</si>
  <si>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</si>
  <si>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</si>
  <si>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</si>
  <si>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</si>
  <si>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</si>
  <si>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</si>
  <si>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</si>
  <si>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</si>
  <si>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</si>
  <si>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</si>
  <si>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</si>
  <si>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</si>
  <si>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</si>
  <si>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</si>
  <si>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</si>
  <si>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</si>
  <si>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</si>
  <si>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</si>
  <si>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</si>
  <si>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</si>
  <si>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</si>
  <si>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</si>
  <si>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</si>
  <si>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</si>
  <si>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</si>
  <si>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</si>
  <si>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</si>
  <si>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</si>
  <si>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</si>
  <si>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</si>
  <si>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</si>
  <si>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</si>
  <si>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</si>
  <si>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</si>
  <si>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</si>
  <si>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</si>
  <si>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</si>
  <si>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</si>
  <si>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</si>
  <si>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</si>
  <si>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</si>
  <si>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</si>
  <si>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</si>
  <si>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</si>
  <si>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</si>
  <si>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</si>
  <si>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</si>
  <si>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</si>
  <si>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</si>
  <si>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</si>
  <si>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</si>
  <si>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</si>
  <si>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</si>
  <si>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</si>
  <si>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</si>
  <si>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</si>
  <si>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</si>
  <si>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</si>
  <si>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</si>
  <si>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</si>
  <si>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</si>
  <si>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</si>
  <si>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</si>
  <si>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</si>
  <si>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</si>
  <si>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</si>
  <si>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</si>
  <si>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</si>
  <si>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</si>
  <si>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</si>
  <si>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</si>
  <si>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</si>
  <si>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</si>
  <si>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</si>
  <si>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</si>
  <si>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</si>
  <si>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</si>
  <si>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</si>
  <si>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</si>
  <si>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</si>
  <si>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</si>
  <si>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</si>
  <si>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</si>
  <si>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</si>
  <si>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</si>
  <si>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</si>
  <si>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</si>
  <si>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</si>
  <si>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</si>
  <si>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</si>
  <si>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</si>
  <si>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</si>
  <si>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</si>
  <si>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</si>
  <si>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</si>
  <si>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</si>
  <si>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</si>
  <si>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</si>
  <si>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</si>
  <si>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</si>
  <si>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</si>
  <si>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</si>
  <si>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</si>
  <si>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</si>
  <si>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</si>
  <si>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</si>
  <si>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</si>
  <si>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</si>
  <si>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</si>
  <si>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</si>
  <si>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</si>
  <si>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</si>
  <si>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</si>
  <si>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</si>
  <si>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</si>
  <si>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</si>
  <si>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</si>
  <si>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</si>
  <si>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</si>
  <si>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</si>
  <si>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</si>
  <si>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</si>
  <si>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</si>
  <si>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</si>
  <si>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</si>
  <si>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</si>
  <si>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</si>
  <si>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</si>
  <si>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</si>
  <si>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</si>
  <si>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</si>
  <si>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</si>
  <si>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</si>
  <si>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</si>
  <si>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</si>
  <si>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</si>
  <si>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</si>
  <si>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</si>
  <si>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</si>
  <si>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</si>
  <si>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</si>
  <si>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</si>
  <si>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</si>
  <si>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</si>
  <si>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</si>
  <si>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</si>
  <si>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</si>
  <si>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</si>
  <si>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</si>
  <si>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</si>
  <si>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</si>
  <si>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</si>
  <si>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</si>
  <si>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</si>
  <si>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</si>
  <si>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</si>
  <si>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</si>
  <si>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</si>
  <si>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</si>
  <si>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</si>
  <si>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</si>
  <si>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</si>
  <si>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</si>
  <si>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</si>
  <si>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</si>
  <si>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</si>
  <si>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</si>
  <si>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</si>
  <si>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</si>
  <si>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</si>
  <si>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</si>
  <si>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</si>
  <si>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</si>
  <si>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</si>
  <si>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</si>
  <si>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</si>
  <si>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</si>
  <si>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</si>
  <si>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</si>
  <si>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</si>
  <si>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</si>
  <si>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</si>
  <si>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</si>
  <si>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</si>
  <si>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</si>
  <si>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</si>
  <si>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</si>
  <si>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</si>
  <si>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</si>
  <si>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</si>
  <si>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</si>
  <si>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</si>
  <si>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</si>
  <si>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</si>
  <si>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</si>
  <si>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</si>
  <si>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</si>
  <si>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</si>
  <si>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</si>
  <si>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</si>
  <si>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</si>
  <si>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</si>
  <si>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</si>
  <si>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</si>
  <si>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</si>
  <si>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</si>
  <si>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</si>
  <si>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</si>
  <si>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</si>
  <si>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</si>
  <si>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</si>
  <si>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</si>
  <si>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</si>
  <si>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</si>
  <si>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</si>
  <si>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</si>
  <si>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</si>
  <si>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</si>
  <si>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</si>
  <si>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</si>
  <si>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</si>
  <si>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</si>
  <si>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</si>
  <si>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</si>
  <si>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</si>
  <si>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</si>
  <si>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</si>
  <si>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</si>
  <si>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</si>
  <si>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</si>
  <si>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</si>
  <si>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</si>
  <si>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</si>
  <si>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</si>
  <si>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</si>
  <si>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</si>
  <si>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</si>
  <si>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</si>
  <si>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</si>
  <si>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</si>
  <si>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</si>
  <si>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</si>
  <si>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</si>
  <si>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</si>
  <si>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</si>
  <si>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</si>
  <si>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</si>
  <si>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</si>
  <si>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</si>
  <si>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</si>
  <si>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</si>
  <si>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</si>
  <si>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</si>
  <si>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</si>
  <si>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</si>
  <si>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</si>
  <si>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</si>
  <si>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</si>
  <si>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</si>
  <si>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</si>
  <si>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</si>
  <si>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</si>
  <si>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</si>
  <si>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</si>
  <si>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</si>
  <si>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</si>
  <si>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</si>
  <si>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</si>
  <si>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</si>
  <si>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</si>
  <si>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</si>
  <si>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</si>
  <si>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</si>
  <si>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</si>
  <si>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</si>
  <si>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</si>
  <si>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</si>
  <si>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</si>
  <si>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</si>
  <si>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</si>
  <si>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</si>
  <si>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</si>
  <si>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</si>
  <si>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</si>
  <si>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</si>
  <si>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</si>
  <si>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</si>
  <si>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</si>
  <si>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</si>
  <si>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</si>
  <si>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</si>
  <si>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</si>
  <si>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</si>
  <si>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</si>
  <si>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</si>
  <si>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</si>
  <si>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</si>
  <si>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</si>
  <si>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</si>
  <si>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</si>
  <si>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</si>
  <si>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</si>
  <si>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</si>
  <si>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</si>
  <si>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</si>
  <si>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</si>
  <si>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</si>
  <si>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</si>
  <si>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</si>
  <si>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</si>
  <si>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</si>
  <si>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</si>
  <si>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</si>
  <si>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</si>
  <si>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</si>
  <si>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</si>
  <si>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</si>
  <si>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</si>
  <si>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</si>
  <si>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</si>
  <si>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</si>
  <si>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</si>
  <si>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</si>
  <si>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</si>
  <si>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</si>
  <si>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</si>
  <si>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</si>
  <si>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</si>
  <si>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</si>
  <si>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</si>
  <si>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</si>
  <si>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</si>
  <si>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</si>
  <si>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</si>
  <si>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</si>
  <si>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</si>
  <si>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</si>
  <si>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</si>
  <si>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</si>
  <si>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</si>
  <si>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</si>
  <si>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</si>
  <si>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</si>
  <si>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</si>
  <si>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</si>
  <si>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</si>
  <si>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</si>
  <si>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</si>
  <si>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</si>
  <si>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</si>
  <si>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</si>
  <si>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</si>
  <si>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</si>
  <si>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</si>
  <si>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</si>
  <si>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</si>
  <si>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</si>
  <si>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</si>
  <si>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</si>
  <si>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</si>
  <si>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</si>
  <si>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</si>
  <si>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</si>
  <si>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</si>
  <si>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</si>
  <si>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</si>
  <si>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</si>
  <si>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</si>
  <si>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</si>
  <si>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</si>
  <si>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</si>
  <si>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</si>
  <si>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</si>
  <si>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</si>
  <si>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</si>
  <si>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</si>
  <si>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</si>
  <si>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</si>
  <si>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</si>
  <si>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</si>
  <si>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</si>
  <si>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</si>
  <si>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</si>
  <si>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</si>
  <si>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</si>
  <si>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</si>
  <si>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</si>
  <si>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</si>
  <si>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</si>
  <si>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</si>
  <si>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</si>
  <si>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</si>
  <si>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</si>
  <si>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</si>
  <si>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</si>
  <si>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</si>
  <si>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</si>
  <si>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</si>
  <si>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</si>
  <si>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</si>
  <si>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</si>
  <si>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</si>
  <si>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</si>
  <si>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</si>
  <si>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</si>
  <si>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</si>
  <si>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</si>
  <si>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</si>
  <si>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</si>
  <si>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</si>
  <si>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</si>
  <si>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</si>
  <si>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</si>
  <si>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</si>
  <si>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</si>
  <si>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</si>
  <si>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</si>
  <si>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</si>
  <si>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</si>
  <si>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</si>
  <si>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</si>
  <si>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</si>
  <si>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</si>
  <si>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</si>
  <si>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</si>
  <si>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</si>
  <si>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</si>
  <si>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</si>
  <si>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</si>
  <si>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</si>
  <si>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</si>
  <si>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</si>
  <si>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</si>
  <si>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</si>
  <si>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</si>
  <si>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</si>
  <si>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</si>
  <si>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</si>
  <si>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</si>
  <si>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</si>
  <si>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</si>
  <si>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</si>
  <si>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</si>
  <si>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</si>
  <si>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</si>
  <si>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</si>
  <si>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</si>
  <si>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</si>
  <si>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</si>
  <si>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</si>
  <si>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</si>
  <si>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</si>
  <si>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</si>
  <si>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</si>
  <si>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</si>
  <si>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</si>
  <si>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</si>
  <si>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</si>
  <si>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</si>
  <si>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</si>
  <si>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</si>
  <si>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</si>
  <si>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</si>
  <si>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</si>
  <si>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</si>
  <si>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</si>
  <si>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</si>
  <si>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</si>
  <si>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</si>
  <si>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</si>
  <si>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</si>
  <si>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</si>
  <si>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</si>
  <si>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</si>
  <si>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</si>
  <si>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</si>
  <si>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</si>
  <si>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</si>
  <si>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</si>
  <si>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</si>
  <si>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</si>
  <si>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</si>
  <si>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</si>
  <si>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</si>
  <si>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</si>
  <si>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</si>
  <si>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</si>
  <si>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</si>
  <si>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</si>
  <si>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</si>
  <si>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</si>
  <si>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</si>
  <si>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</si>
  <si>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</si>
  <si>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</si>
  <si>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</si>
  <si>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</si>
  <si>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</si>
  <si>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</si>
  <si>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</si>
  <si>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</si>
  <si>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</si>
  <si>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</si>
  <si>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</si>
  <si>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</si>
  <si>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</si>
  <si>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</si>
  <si>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</si>
  <si>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</si>
  <si>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</si>
  <si>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</si>
  <si>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</si>
  <si>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</si>
  <si>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</si>
  <si>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</si>
  <si>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</si>
  <si>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</si>
  <si>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</si>
  <si>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</si>
  <si>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</si>
  <si>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</si>
  <si>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</si>
  <si>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</si>
  <si>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</si>
  <si>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</si>
  <si>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</si>
  <si>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</si>
  <si>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</si>
  <si>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</si>
  <si>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</si>
  <si>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</si>
  <si>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</si>
  <si>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</si>
  <si>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</si>
  <si>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</si>
  <si>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</si>
  <si>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</si>
  <si>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</si>
  <si>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</si>
  <si>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</si>
  <si>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</si>
  <si>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</si>
  <si>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</si>
  <si>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</si>
  <si>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</si>
  <si>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</si>
  <si>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</si>
  <si>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</si>
  <si>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</si>
  <si>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</si>
  <si>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</si>
  <si>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</si>
  <si>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</si>
  <si>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</si>
  <si>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</si>
  <si>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</si>
  <si>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</si>
  <si>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</si>
  <si>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</si>
  <si>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</si>
  <si>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</si>
  <si>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</si>
  <si>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</si>
  <si>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</si>
  <si>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</si>
  <si>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</si>
  <si>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</si>
  <si>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</si>
  <si>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</si>
  <si>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</si>
  <si>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</si>
  <si>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</si>
  <si>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</si>
  <si>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</si>
  <si>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</si>
  <si>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</si>
  <si>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</si>
  <si>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</si>
  <si>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</si>
  <si>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</si>
  <si>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</si>
  <si>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</si>
  <si>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</si>
  <si>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</si>
  <si>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</si>
  <si>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</si>
  <si>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</si>
  <si>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</si>
  <si>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</si>
  <si>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</si>
  <si>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</si>
  <si>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</si>
  <si>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</si>
  <si>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</si>
  <si>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</si>
  <si>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</si>
  <si>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</si>
  <si>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</si>
  <si>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</si>
  <si>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</si>
  <si>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</si>
  <si>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</si>
  <si>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</si>
  <si>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</si>
  <si>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</si>
  <si>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</si>
  <si>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</si>
  <si>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</si>
  <si>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</si>
  <si>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</si>
  <si>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</si>
  <si>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</si>
  <si>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</si>
  <si>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</si>
  <si>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</si>
  <si>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</si>
  <si>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</si>
  <si>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</si>
  <si>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</si>
  <si>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</si>
  <si>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</si>
  <si>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</si>
  <si>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</si>
  <si>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</si>
  <si>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</si>
  <si>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</si>
  <si>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</si>
  <si>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</si>
  <si>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</si>
  <si>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</si>
  <si>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</si>
  <si>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</si>
  <si>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</si>
  <si>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</si>
  <si>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</si>
  <si>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</si>
  <si>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</si>
  <si>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</si>
  <si>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</si>
  <si>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</si>
  <si>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</si>
  <si>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</si>
  <si>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</si>
  <si>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</si>
  <si>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</si>
  <si>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</si>
  <si>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</si>
  <si>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</si>
  <si>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</si>
  <si>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</si>
  <si>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</si>
  <si>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</si>
  <si>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</si>
  <si>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</si>
  <si>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</si>
  <si>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</si>
  <si>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</si>
  <si>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</si>
  <si>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</si>
  <si>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</si>
  <si>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</si>
  <si>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</si>
  <si>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</si>
  <si>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</si>
  <si>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</si>
  <si>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</si>
  <si>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</si>
  <si>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</si>
  <si>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</si>
  <si>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</si>
  <si>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</si>
  <si>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</si>
  <si>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</si>
  <si>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</si>
  <si>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</si>
  <si>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</si>
  <si>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</si>
  <si>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</si>
  <si>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</si>
  <si>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</si>
  <si>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</si>
  <si>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</si>
  <si>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</si>
  <si>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</si>
  <si>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</si>
  <si>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</si>
  <si>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</si>
  <si>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</si>
  <si>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</si>
  <si>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</si>
  <si>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</si>
  <si>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</si>
  <si>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</si>
  <si>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</si>
  <si>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</si>
  <si>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</si>
  <si>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</si>
  <si>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</si>
  <si>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</si>
  <si>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</si>
  <si>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</si>
  <si>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</si>
  <si>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</si>
  <si>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</si>
  <si>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</si>
  <si>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</si>
  <si>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</si>
  <si>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</si>
  <si>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</si>
  <si>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</si>
  <si>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</si>
  <si>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</si>
  <si>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</si>
  <si>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</si>
  <si>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</si>
  <si>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</si>
  <si>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</si>
  <si>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</si>
  <si>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</si>
  <si>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</si>
  <si>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</si>
  <si>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</si>
  <si>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</si>
  <si>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</si>
  <si>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</si>
  <si>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</si>
  <si>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</si>
  <si>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</si>
  <si>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</si>
  <si>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</si>
  <si>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</si>
  <si>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</si>
  <si>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</si>
  <si>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</si>
  <si>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</si>
  <si>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</si>
  <si>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</si>
  <si>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</si>
  <si>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</si>
  <si>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</si>
  <si>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</si>
  <si>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</si>
  <si>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</si>
  <si>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</si>
  <si>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</si>
  <si>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</si>
  <si>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</si>
  <si>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</si>
  <si>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</si>
  <si>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</si>
  <si>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</si>
  <si>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</si>
  <si>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</si>
  <si>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</si>
  <si>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</si>
  <si>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</si>
  <si>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</si>
  <si>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</si>
  <si>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</si>
  <si>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</si>
  <si>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</si>
  <si>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</si>
  <si>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</si>
  <si>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</si>
  <si>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</si>
  <si>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</si>
  <si>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</si>
  <si>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</si>
  <si>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</si>
  <si>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</si>
  <si>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</si>
  <si>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</si>
  <si>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</si>
  <si>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</si>
  <si>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</si>
  <si>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</si>
  <si>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</si>
  <si>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</si>
  <si>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</si>
  <si>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</si>
  <si>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</si>
  <si>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</si>
  <si>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</si>
  <si>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</si>
  <si>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</si>
  <si>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</si>
  <si>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</si>
  <si>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</si>
  <si>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</si>
  <si>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</si>
  <si>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</si>
  <si>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</si>
  <si>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</si>
  <si>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</si>
  <si>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</si>
  <si>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</si>
  <si>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</si>
  <si>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</si>
  <si>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</si>
  <si>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</si>
  <si>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</si>
  <si>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</si>
  <si>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</si>
  <si>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</si>
  <si>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</si>
  <si>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</si>
  <si>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</si>
  <si>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</si>
  <si>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</si>
  <si>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</si>
  <si>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</si>
  <si>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</si>
  <si>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</si>
  <si>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</si>
  <si>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</si>
  <si>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</si>
  <si>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</si>
  <si>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</si>
  <si>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</si>
  <si>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</si>
  <si>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</si>
  <si>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</si>
  <si>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</si>
  <si>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</si>
  <si>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</si>
  <si>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</si>
  <si>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</si>
  <si>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</si>
  <si>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</si>
  <si>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</si>
  <si>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</si>
  <si>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</si>
  <si>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</si>
  <si>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</si>
  <si>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</si>
  <si>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</si>
  <si>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</si>
  <si>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</si>
  <si>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</si>
  <si>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</si>
  <si>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</si>
  <si>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</si>
  <si>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</si>
  <si>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</si>
  <si>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</si>
  <si>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</si>
  <si>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</si>
  <si>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</si>
  <si>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</si>
  <si>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</si>
  <si>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</si>
  <si>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</si>
  <si>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</si>
  <si>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</si>
  <si>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</si>
  <si>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</si>
  <si>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</si>
  <si>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</si>
  <si>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</si>
  <si>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</si>
  <si>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</si>
  <si>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</si>
  <si>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</si>
  <si>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</si>
  <si>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</si>
  <si>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</si>
  <si>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</si>
  <si>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</si>
  <si>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</si>
  <si>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</si>
  <si>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</si>
  <si>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</si>
  <si>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</si>
  <si>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</si>
  <si>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</si>
  <si>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</si>
  <si>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</si>
  <si>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</si>
  <si>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</si>
  <si>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</si>
  <si>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</si>
  <si>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</si>
  <si>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</si>
  <si>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</si>
  <si>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</si>
  <si>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</si>
  <si>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</si>
  <si>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</si>
  <si>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</si>
  <si>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</si>
  <si>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</si>
  <si>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</si>
  <si>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</si>
  <si>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</si>
  <si>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</si>
  <si>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</si>
  <si>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</si>
  <si>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</si>
  <si>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</si>
  <si>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</si>
  <si>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</si>
  <si>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</si>
  <si>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</si>
  <si>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</si>
  <si>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</si>
  <si>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</si>
  <si>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</si>
  <si>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</si>
  <si>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</si>
  <si>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</si>
  <si>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</si>
  <si>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</si>
  <si>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</si>
  <si>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</si>
  <si>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</si>
  <si>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</si>
  <si>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</si>
  <si>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</si>
  <si>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</si>
  <si>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</si>
  <si>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</si>
  <si>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</si>
  <si>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</si>
  <si>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</si>
  <si>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</si>
  <si>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</si>
  <si>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</si>
  <si>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</si>
  <si>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</si>
  <si>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</si>
  <si>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</si>
  <si>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</si>
  <si>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</si>
  <si>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</si>
  <si>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</si>
  <si>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</si>
  <si>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</si>
  <si>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</si>
  <si>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</si>
  <si>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</si>
  <si>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</si>
  <si>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</si>
  <si>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</si>
  <si>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</si>
  <si>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</si>
  <si>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</si>
  <si>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</si>
  <si>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</si>
  <si>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</si>
  <si>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</si>
  <si>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</si>
  <si>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</si>
  <si>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</si>
  <si>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</si>
  <si>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</si>
  <si>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</si>
  <si>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</si>
  <si>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</si>
  <si>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</si>
  <si>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</si>
  <si>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</si>
  <si>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</si>
  <si>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</si>
  <si>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</si>
  <si>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</si>
  <si>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</si>
  <si>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</si>
  <si>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</si>
  <si>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</si>
  <si>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</si>
  <si>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</si>
  <si>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</si>
  <si>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</si>
  <si>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</si>
  <si>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</si>
  <si>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</si>
  <si>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</si>
  <si>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</si>
  <si>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</si>
  <si>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</si>
  <si>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</si>
  <si>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</si>
  <si>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</si>
  <si>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</si>
  <si>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</si>
  <si>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</si>
  <si>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</si>
  <si>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</si>
  <si>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</si>
  <si>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</si>
  <si>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</si>
  <si>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</si>
  <si>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</si>
  <si>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</si>
  <si>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</si>
  <si>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</si>
  <si>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</si>
  <si>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</si>
  <si>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</si>
  <si>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</si>
  <si>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</si>
  <si>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</si>
  <si>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</si>
  <si>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</si>
  <si>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</si>
  <si>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</si>
  <si>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</si>
  <si>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</si>
  <si>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</si>
  <si>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</si>
  <si>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</si>
  <si>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</si>
  <si>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</si>
  <si>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</si>
  <si>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</si>
  <si>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</si>
  <si>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</si>
  <si>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</si>
  <si>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</si>
  <si>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</si>
  <si>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</si>
  <si>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</si>
  <si>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</si>
  <si>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</si>
  <si>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</si>
  <si>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</si>
  <si>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</si>
  <si>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</si>
  <si>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</si>
  <si>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</si>
  <si>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</si>
  <si>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</si>
  <si>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</si>
  <si>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</si>
  <si>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</si>
  <si>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</si>
  <si>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</si>
  <si>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</si>
  <si>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</si>
  <si>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</si>
  <si>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</si>
  <si>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</si>
  <si>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</si>
  <si>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</si>
  <si>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</si>
  <si>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</si>
  <si>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</si>
  <si>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</si>
  <si>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</si>
  <si>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</si>
  <si>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</si>
  <si>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</si>
  <si>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</si>
  <si>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</si>
  <si>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</si>
  <si>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</si>
  <si>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</si>
  <si>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</si>
  <si>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</si>
  <si>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</si>
  <si>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</si>
  <si>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</si>
  <si>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</si>
  <si>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</si>
  <si>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</si>
  <si>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</si>
  <si>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</si>
  <si>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</si>
  <si>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</si>
  <si>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</si>
  <si>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</si>
  <si>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</si>
  <si>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</si>
  <si>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</si>
  <si>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</si>
  <si>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</si>
  <si>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</si>
  <si>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</si>
  <si>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</si>
  <si>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</si>
  <si>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</si>
  <si>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</si>
  <si>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</si>
  <si>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</si>
  <si>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</si>
  <si>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</si>
  <si>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</si>
  <si>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</si>
  <si>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</si>
  <si>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</si>
  <si>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</si>
  <si>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</si>
  <si>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</si>
  <si>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</si>
  <si>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</si>
  <si>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</si>
  <si>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</si>
  <si>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</si>
  <si>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</si>
  <si>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</si>
  <si>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</si>
  <si>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</si>
  <si>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</si>
  <si>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</si>
  <si>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</si>
  <si>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</si>
  <si>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</si>
  <si>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</si>
  <si>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</si>
  <si>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</si>
  <si>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</si>
  <si>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</si>
  <si>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</si>
  <si>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</si>
  <si>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</si>
  <si>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</si>
  <si>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</si>
  <si>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</si>
  <si>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</si>
  <si>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</si>
  <si>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</si>
  <si>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</si>
  <si>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</si>
  <si>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</si>
  <si>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</si>
  <si>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</si>
  <si>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</si>
  <si>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</si>
  <si>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</si>
  <si>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</si>
  <si>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</si>
  <si>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</si>
  <si>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</si>
  <si>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</si>
  <si>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</si>
  <si>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</si>
  <si>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</si>
  <si>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</si>
  <si>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</si>
  <si>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</si>
  <si>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</si>
  <si>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</si>
  <si>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</si>
  <si>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</si>
  <si>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</si>
  <si>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</si>
  <si>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</si>
  <si>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</si>
  <si>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</si>
  <si>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</si>
  <si>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</si>
  <si>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</si>
  <si>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</si>
  <si>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</si>
  <si>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</si>
  <si>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</si>
  <si>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</si>
  <si>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</si>
  <si>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</si>
  <si>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</si>
  <si>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</si>
  <si>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</si>
  <si>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</si>
  <si>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</si>
  <si>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</si>
  <si>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</si>
  <si>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</si>
  <si>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</si>
  <si>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</si>
  <si>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</si>
  <si>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</si>
  <si>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</si>
  <si>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</si>
  <si>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</si>
  <si>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</si>
  <si>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</si>
  <si>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</si>
  <si>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</si>
  <si>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</si>
  <si>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</si>
  <si>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</si>
  <si>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</si>
  <si>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</si>
  <si>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</si>
  <si>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</si>
  <si>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</si>
  <si>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</si>
  <si>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</si>
  <si>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</si>
  <si>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</si>
  <si>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</si>
  <si>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</si>
  <si>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</si>
  <si>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</si>
  <si>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</si>
  <si>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</si>
  <si>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</si>
  <si>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</si>
  <si>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</si>
  <si>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</si>
  <si>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</si>
  <si>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</si>
  <si>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</si>
  <si>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</si>
  <si>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</si>
  <si>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</si>
  <si>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</si>
  <si>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</si>
  <si>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</si>
  <si>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</si>
  <si>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</si>
  <si>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</si>
  <si>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</si>
  <si>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</si>
  <si>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</si>
  <si>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</si>
  <si>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</si>
  <si>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</si>
  <si>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</si>
  <si>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</si>
  <si>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</si>
  <si>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</si>
  <si>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</si>
  <si>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</si>
  <si>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</si>
  <si>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</si>
  <si>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</si>
  <si>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</si>
  <si>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</si>
  <si>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</si>
  <si>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</si>
  <si>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</si>
  <si>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</si>
  <si>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</si>
  <si>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</si>
  <si>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</si>
  <si>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</si>
  <si>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</si>
  <si>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</si>
  <si>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</si>
  <si>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</si>
  <si>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</si>
  <si>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</si>
  <si>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</si>
  <si>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</si>
  <si>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</si>
  <si>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</si>
  <si>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</si>
  <si>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</si>
  <si>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</si>
  <si>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</si>
  <si>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</si>
  <si>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</si>
  <si>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</si>
  <si>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</si>
  <si>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</si>
  <si>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</si>
  <si>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</si>
  <si>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</si>
  <si>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</si>
  <si>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</si>
  <si>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</si>
  <si>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</si>
  <si>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</si>
  <si>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</si>
  <si>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</si>
  <si>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</si>
  <si>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</si>
  <si>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</si>
  <si>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</si>
  <si>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</si>
  <si>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</si>
  <si>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</si>
  <si>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</si>
  <si>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</si>
  <si>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</si>
  <si>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</si>
  <si>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</si>
  <si>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</si>
  <si>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</si>
  <si>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</si>
  <si>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</si>
  <si>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</si>
  <si>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</si>
  <si>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</si>
  <si>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</si>
  <si>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</si>
  <si>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</si>
  <si>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</si>
  <si>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</si>
  <si>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</si>
  <si>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</si>
  <si>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</si>
  <si>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</si>
  <si>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</si>
  <si>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</si>
  <si>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</si>
  <si>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</si>
  <si>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</si>
  <si>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</si>
  <si>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</si>
  <si>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</si>
  <si>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</si>
  <si>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</si>
  <si>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</si>
  <si>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</si>
  <si>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</si>
  <si>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</si>
  <si>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</si>
  <si>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</si>
  <si>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</si>
  <si>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</si>
  <si>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</si>
  <si>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</si>
  <si>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</si>
  <si>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</si>
  <si>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</si>
  <si>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</si>
  <si>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</si>
  <si>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</si>
  <si>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</si>
  <si>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</si>
  <si>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</si>
  <si>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</si>
  <si>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</si>
  <si>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</si>
  <si>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</si>
  <si>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</si>
  <si>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</si>
  <si>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</si>
  <si>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</si>
  <si>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</si>
  <si>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</si>
  <si>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</si>
  <si>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</si>
  <si>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</si>
  <si>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</si>
  <si>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</si>
  <si>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</si>
  <si>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</si>
  <si>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</si>
  <si>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</si>
  <si>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</si>
  <si>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</si>
  <si>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</si>
  <si>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</si>
  <si>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</si>
  <si>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</si>
  <si>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</si>
  <si>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</si>
  <si>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</si>
  <si>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</si>
  <si>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</si>
  <si>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</si>
  <si>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</si>
  <si>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</si>
  <si>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</si>
  <si>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</si>
  <si>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</si>
  <si>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</si>
  <si>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</si>
  <si>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</si>
  <si>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</si>
  <si>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</si>
  <si>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</si>
  <si>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</si>
  <si>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</si>
  <si>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</si>
  <si>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</si>
  <si>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</si>
  <si>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</si>
  <si>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</si>
  <si>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</si>
  <si>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</si>
  <si>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</si>
  <si>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</si>
  <si>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</si>
  <si>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</si>
  <si>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</si>
  <si>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</si>
  <si>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</si>
  <si>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</si>
  <si>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</si>
  <si>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</si>
  <si>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</si>
  <si>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</si>
  <si>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</si>
  <si>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</si>
  <si>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</si>
  <si>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</si>
  <si>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</si>
  <si>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</si>
  <si>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</si>
  <si>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</si>
  <si>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</si>
  <si>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</si>
  <si>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</si>
  <si>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</si>
  <si>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</si>
  <si>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</si>
  <si>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</si>
  <si>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</si>
  <si>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</si>
  <si>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</si>
  <si>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</si>
  <si>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</si>
  <si>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</si>
  <si>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</si>
  <si>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</si>
  <si>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</si>
  <si>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</si>
  <si>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</si>
  <si>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</si>
  <si>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</si>
  <si>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</si>
  <si>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</si>
  <si>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</si>
  <si>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</si>
  <si>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</si>
  <si>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</si>
  <si>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</si>
  <si>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</si>
  <si>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</si>
  <si>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</si>
  <si>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</si>
  <si>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</si>
  <si>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</si>
  <si>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</si>
  <si>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</si>
  <si>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</si>
  <si>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</si>
  <si>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</si>
  <si>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</si>
  <si>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</si>
  <si>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</si>
  <si>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</si>
  <si>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</si>
  <si>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</si>
  <si>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</si>
  <si>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</si>
  <si>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</si>
  <si>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</si>
  <si>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</si>
  <si>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</si>
  <si>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</si>
  <si>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</si>
  <si>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</si>
  <si>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</si>
  <si>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</si>
  <si>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</si>
  <si>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</si>
  <si>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</si>
  <si>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</si>
  <si>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</si>
  <si>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</si>
  <si>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</si>
  <si>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</si>
  <si>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</si>
  <si>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</si>
  <si>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</si>
  <si>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</si>
  <si>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</si>
  <si>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</si>
  <si>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</si>
  <si>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</si>
  <si>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</si>
  <si>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</si>
  <si>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</si>
  <si>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</si>
  <si>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</si>
  <si>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</si>
  <si>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</si>
  <si>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</si>
  <si>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</si>
  <si>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</si>
  <si>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</si>
  <si>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</si>
  <si>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</si>
  <si>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</si>
  <si>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</si>
  <si>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</si>
  <si>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</si>
  <si>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</si>
  <si>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</si>
  <si>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</si>
  <si>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</si>
  <si>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</si>
  <si>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</si>
  <si>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</si>
  <si>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</si>
  <si>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</si>
  <si>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</si>
  <si>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</si>
  <si>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</si>
  <si>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</si>
  <si>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</si>
  <si>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</si>
  <si>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</si>
  <si>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</si>
  <si>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</si>
  <si>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</si>
  <si>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</si>
  <si>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</si>
  <si>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</si>
  <si>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</si>
  <si>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</si>
  <si>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</si>
  <si>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</si>
  <si>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</si>
  <si>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</si>
  <si>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</si>
  <si>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</si>
  <si>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</si>
  <si>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</si>
  <si>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</si>
  <si>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</si>
  <si>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</si>
  <si>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</si>
  <si>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</si>
  <si>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</si>
  <si>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</si>
  <si>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</si>
  <si>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</si>
  <si>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</si>
  <si>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</si>
  <si>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</si>
  <si>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</si>
  <si>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</si>
  <si>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</si>
  <si>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</si>
  <si>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</si>
  <si>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</si>
  <si>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</si>
  <si>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</si>
  <si>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</si>
  <si>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</si>
  <si>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</si>
  <si>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</si>
  <si>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</si>
  <si>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</si>
  <si>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</si>
  <si>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</si>
  <si>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</si>
  <si>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</si>
  <si>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</si>
  <si>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</si>
  <si>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</si>
  <si>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</si>
  <si>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</si>
  <si>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</si>
  <si>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</si>
  <si>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</si>
  <si>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</si>
  <si>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</si>
  <si>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</si>
  <si>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</si>
  <si>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</si>
  <si>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</si>
  <si>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</si>
  <si>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</si>
  <si>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</si>
  <si>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</si>
  <si>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</si>
  <si>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</si>
  <si>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</si>
  <si>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</si>
  <si>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</si>
  <si>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</si>
  <si>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</si>
  <si>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</si>
  <si>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</si>
  <si>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</si>
  <si>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</si>
  <si>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</si>
  <si>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</si>
  <si>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</si>
  <si>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</si>
  <si>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</si>
  <si>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</si>
  <si>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</si>
  <si>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</si>
  <si>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</si>
  <si>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</si>
  <si>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</si>
  <si>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</si>
  <si>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</si>
  <si>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</si>
  <si>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</si>
  <si>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</si>
  <si>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</si>
  <si>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</si>
  <si>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</si>
  <si>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</si>
  <si>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</si>
  <si>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</si>
  <si>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</si>
  <si>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</si>
  <si>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</si>
  <si>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</si>
  <si>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</si>
  <si>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</si>
  <si>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</si>
  <si>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</si>
  <si>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</si>
  <si>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</si>
  <si>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</si>
  <si>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</si>
  <si>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</si>
  <si>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</si>
  <si>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</si>
  <si>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</si>
  <si>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</si>
  <si>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</si>
  <si>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</si>
  <si>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</si>
  <si>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</si>
  <si>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</si>
  <si>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</si>
  <si>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</si>
  <si>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</si>
  <si>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</si>
  <si>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</si>
  <si>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</si>
  <si>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</si>
  <si>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</si>
  <si>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</si>
  <si>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</si>
  <si>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</si>
  <si>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</si>
  <si>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</si>
  <si>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</si>
  <si>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</si>
  <si>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</si>
  <si>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</si>
  <si>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</si>
  <si>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</si>
  <si>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</si>
  <si>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</si>
  <si>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</si>
  <si>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</si>
  <si>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</si>
  <si>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</si>
  <si>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</si>
  <si>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</si>
  <si>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</si>
  <si>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</si>
  <si>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</si>
  <si>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</si>
  <si>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</si>
  <si>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</si>
  <si>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</si>
  <si>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</si>
  <si>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</si>
  <si>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</si>
  <si>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</si>
  <si>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</si>
  <si>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</si>
  <si>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</si>
  <si>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</si>
  <si>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</si>
  <si>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</si>
  <si>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</si>
  <si>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</si>
  <si>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</si>
  <si>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</si>
  <si>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</si>
  <si>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</si>
  <si>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</si>
  <si>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</si>
  <si>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</si>
  <si>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</si>
  <si>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</si>
  <si>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</si>
  <si>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</si>
  <si>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</si>
  <si>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</si>
  <si>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</si>
  <si>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</si>
  <si>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</si>
  <si>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</si>
  <si>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</si>
  <si>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</si>
  <si>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</si>
  <si>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</si>
  <si>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</si>
  <si>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</si>
  <si>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</si>
  <si>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</si>
  <si>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</si>
  <si>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</si>
  <si>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</si>
  <si>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</si>
  <si>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</si>
  <si>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</si>
  <si>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</si>
  <si>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</si>
  <si>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</si>
  <si>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</si>
  <si>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</si>
  <si>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</si>
  <si>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</si>
  <si>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</si>
  <si>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</si>
  <si>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</si>
  <si>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</si>
  <si>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</si>
  <si>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</si>
  <si>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</si>
  <si>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</si>
  <si>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</si>
  <si>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</si>
  <si>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</si>
  <si>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</si>
  <si>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</si>
  <si>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</si>
  <si>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</si>
  <si>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</si>
  <si>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</si>
  <si>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</si>
  <si>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</si>
  <si>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</si>
  <si>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</si>
  <si>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</si>
  <si>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</si>
  <si>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</si>
  <si>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</si>
  <si>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</si>
  <si>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</si>
  <si>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</si>
  <si>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</si>
  <si>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</si>
  <si>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</si>
  <si>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</si>
  <si>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</si>
  <si>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</si>
  <si>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</si>
  <si>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</si>
  <si>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</si>
  <si>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</si>
  <si>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</si>
  <si>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</si>
  <si>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</si>
  <si>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</si>
  <si>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</si>
  <si>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</si>
  <si>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</si>
  <si>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</si>
  <si>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</si>
  <si>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</si>
  <si>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</si>
  <si>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</si>
  <si>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</si>
  <si>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</si>
  <si>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</si>
  <si>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</si>
  <si>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</si>
  <si>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</si>
  <si>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</si>
  <si>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</si>
  <si>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</si>
  <si>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</si>
  <si>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</si>
  <si>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</si>
  <si>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</si>
  <si>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</si>
  <si>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</si>
  <si>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</si>
  <si>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</si>
  <si>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</si>
  <si>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</si>
  <si>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</si>
  <si>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</si>
  <si>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</si>
  <si>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</si>
  <si>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</si>
  <si>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</si>
  <si>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</si>
  <si>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</si>
  <si>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</si>
  <si>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</si>
  <si>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</si>
  <si>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</si>
  <si>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</si>
  <si>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</si>
  <si>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</si>
  <si>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</si>
  <si>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</si>
  <si>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</si>
  <si>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</si>
  <si>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</si>
  <si>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</si>
  <si>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</si>
  <si>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</si>
  <si>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</si>
  <si>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</si>
  <si>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</si>
  <si>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</si>
  <si>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</si>
  <si>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</si>
  <si>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</si>
  <si>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</si>
  <si>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</si>
  <si>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</si>
  <si>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</si>
  <si>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</si>
  <si>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</si>
  <si>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</si>
  <si>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</si>
  <si>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</si>
  <si>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</si>
  <si>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</si>
  <si>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</si>
  <si>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</si>
  <si>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</si>
  <si>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</si>
  <si>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</si>
  <si>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</si>
  <si>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</si>
  <si>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</si>
  <si>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</si>
  <si>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</si>
  <si>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</si>
  <si>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</si>
  <si>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</si>
  <si>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</si>
  <si>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</si>
  <si>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</si>
  <si>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</si>
  <si>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</si>
  <si>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</si>
  <si>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</si>
  <si>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</si>
  <si>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</si>
  <si>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</si>
  <si>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</si>
  <si>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</si>
  <si>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</si>
  <si>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</si>
  <si>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</si>
  <si>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</si>
  <si>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</si>
  <si>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</si>
  <si>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</si>
  <si>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</si>
  <si>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</si>
  <si>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</si>
  <si>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</si>
  <si>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</si>
  <si>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</si>
  <si>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</si>
  <si>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</si>
  <si>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</si>
  <si>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</si>
  <si>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</si>
  <si>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</si>
  <si>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</si>
  <si>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</si>
  <si>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</si>
  <si>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</si>
  <si>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</si>
  <si>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</si>
  <si>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</si>
  <si>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</si>
  <si>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</si>
  <si>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</si>
  <si>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</si>
  <si>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</si>
  <si>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</si>
  <si>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</si>
  <si>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</si>
  <si>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</si>
  <si>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</si>
  <si>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</si>
  <si>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</si>
  <si>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</si>
  <si>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</si>
  <si>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</si>
  <si>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</si>
  <si>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</si>
  <si>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</si>
  <si>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</si>
  <si>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</si>
  <si>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</si>
  <si>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</si>
  <si>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</si>
  <si>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</si>
  <si>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</si>
  <si>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</si>
  <si>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</si>
  <si>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</si>
  <si>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</si>
  <si>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</si>
  <si>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</si>
  <si>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</si>
  <si>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</si>
  <si>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</si>
  <si>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</si>
  <si>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</si>
  <si>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</si>
  <si>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</si>
  <si>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</si>
  <si>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</si>
  <si>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</si>
  <si>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</si>
  <si>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</si>
  <si>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</si>
  <si>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</si>
  <si>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</si>
  <si>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</si>
  <si>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</si>
  <si>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</si>
  <si>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</si>
  <si>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</si>
  <si>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</si>
  <si>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</si>
  <si>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</si>
  <si>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</si>
  <si>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</si>
  <si>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</si>
  <si>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</si>
  <si>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</si>
  <si>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</si>
  <si>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</si>
  <si>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</si>
  <si>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</si>
  <si>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</si>
  <si>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</si>
  <si>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</si>
  <si>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</si>
  <si>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</si>
  <si>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</si>
  <si>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</si>
  <si>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</si>
  <si>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</si>
  <si>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</si>
  <si>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</si>
  <si>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</si>
  <si>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</si>
  <si>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</si>
  <si>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</si>
  <si>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</si>
  <si>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</si>
  <si>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</si>
  <si>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</si>
  <si>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</si>
  <si>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</si>
  <si>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</si>
  <si>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</si>
  <si>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</si>
  <si>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</si>
  <si>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</si>
  <si>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</si>
  <si>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</si>
  <si>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</si>
  <si>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</si>
  <si>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</si>
  <si>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</si>
  <si>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</si>
  <si>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</si>
  <si>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</si>
  <si>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</si>
  <si>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</si>
  <si>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</si>
  <si>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</si>
  <si>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</si>
  <si>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</si>
  <si>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</si>
  <si>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</si>
  <si>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</si>
  <si>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</si>
  <si>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</si>
  <si>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</si>
  <si>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</si>
  <si>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</si>
  <si>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</si>
  <si>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</si>
  <si>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</si>
  <si>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</si>
  <si>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</si>
  <si>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</si>
  <si>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</si>
  <si>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</si>
  <si>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</si>
  <si>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</si>
  <si>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</si>
  <si>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</si>
  <si>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</si>
  <si>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</si>
  <si>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</si>
  <si>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</si>
  <si>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</si>
  <si>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</si>
  <si>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</si>
  <si>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</si>
  <si>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</si>
  <si>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</si>
  <si>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</si>
  <si>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</si>
  <si>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</si>
  <si>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</si>
  <si>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</si>
  <si>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</si>
  <si>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</si>
  <si>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</si>
  <si>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</si>
  <si>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</si>
  <si>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</si>
  <si>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</si>
  <si>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</si>
  <si>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</si>
  <si>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</si>
  <si>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</si>
  <si>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</si>
  <si>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</si>
  <si>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</si>
  <si>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</si>
  <si>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</si>
  <si>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</si>
  <si>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</si>
  <si>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</si>
  <si>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</si>
  <si>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</si>
  <si>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</si>
  <si>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</si>
  <si>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</si>
  <si>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</si>
  <si>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</si>
  <si>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</si>
  <si>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</si>
  <si>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</si>
  <si>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</si>
  <si>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</si>
  <si>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</si>
  <si>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</si>
  <si>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</si>
  <si>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</si>
  <si>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</si>
  <si>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</si>
  <si>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</si>
  <si>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</si>
  <si>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</si>
  <si>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</si>
  <si>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</si>
  <si>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</si>
  <si>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</si>
  <si>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</si>
  <si>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</si>
  <si>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</si>
  <si>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</si>
  <si>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</si>
  <si>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</si>
  <si>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</si>
  <si>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</si>
  <si>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</si>
  <si>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</si>
  <si>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</si>
  <si>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</si>
  <si>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</si>
  <si>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</si>
  <si>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</si>
  <si>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</si>
  <si>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</si>
  <si>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</si>
  <si>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</si>
  <si>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</si>
  <si>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</si>
  <si>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</si>
  <si>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</si>
  <si>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</si>
  <si>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</si>
  <si>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</si>
  <si>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</si>
  <si>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</si>
  <si>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</si>
  <si>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</si>
  <si>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</si>
  <si>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</si>
  <si>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</si>
  <si>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</si>
  <si>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</si>
  <si>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</si>
  <si>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</si>
  <si>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</si>
  <si>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</si>
  <si>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</si>
  <si>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</si>
  <si>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</si>
  <si>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</si>
  <si>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</si>
  <si>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</si>
  <si>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</si>
  <si>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</si>
  <si>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</si>
  <si>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</si>
  <si>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</si>
  <si>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</si>
  <si>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</si>
  <si>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</si>
  <si>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</si>
  <si>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</si>
  <si>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</si>
  <si>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</si>
  <si>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</si>
  <si>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</si>
  <si>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</si>
  <si>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</si>
  <si>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</si>
  <si>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</si>
  <si>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</si>
  <si>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</si>
  <si>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</si>
  <si>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</si>
  <si>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</si>
  <si>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</si>
  <si>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</si>
  <si>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</si>
  <si>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</si>
  <si>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</si>
  <si>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</si>
  <si>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</si>
  <si>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</si>
  <si>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</si>
  <si>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</si>
  <si>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</si>
  <si>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</si>
  <si>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</si>
  <si>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</si>
  <si>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</si>
  <si>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</si>
  <si>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</si>
  <si>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</si>
  <si>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</si>
  <si>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</si>
  <si>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</si>
  <si>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</si>
  <si>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</si>
  <si>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</si>
  <si>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</si>
  <si>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</si>
  <si>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</si>
  <si>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</si>
  <si>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</si>
  <si>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</si>
  <si>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</si>
  <si>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</si>
  <si>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</si>
  <si>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</si>
  <si>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</si>
  <si>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</si>
  <si>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</si>
  <si>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</si>
  <si>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</si>
  <si>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</si>
  <si>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</si>
  <si>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</si>
  <si>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</si>
  <si>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</si>
  <si>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</si>
  <si>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</si>
  <si>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</si>
  <si>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</si>
  <si>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</si>
  <si>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</si>
  <si>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</si>
  <si>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</si>
  <si>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</si>
  <si>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</si>
  <si>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</si>
  <si>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</si>
  <si>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</si>
  <si>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</si>
  <si>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</si>
  <si>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</si>
  <si>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</si>
  <si>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</si>
  <si>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</si>
  <si>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</si>
  <si>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</si>
  <si>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</si>
  <si>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</si>
  <si>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</si>
  <si>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</si>
  <si>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</si>
  <si>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</si>
  <si>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</si>
  <si>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</si>
  <si>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</si>
  <si>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</si>
  <si>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</si>
  <si>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</si>
  <si>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</si>
  <si>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</si>
  <si>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</si>
  <si>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</si>
  <si>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</si>
  <si>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</si>
  <si>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</si>
  <si>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</si>
  <si>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</si>
  <si>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</si>
  <si>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</si>
  <si>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</si>
  <si>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</si>
  <si>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</si>
  <si>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</si>
  <si>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</si>
  <si>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</si>
  <si>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</si>
  <si>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</si>
  <si>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</si>
  <si>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</si>
  <si>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</si>
  <si>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</si>
  <si>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</si>
  <si>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</si>
  <si>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</si>
  <si>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</si>
  <si>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</si>
  <si>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</si>
  <si>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</si>
  <si>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</si>
  <si>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</si>
  <si>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</si>
  <si>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</si>
  <si>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</si>
  <si>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</si>
  <si>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</si>
  <si>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</si>
  <si>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</si>
  <si>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</si>
  <si>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</si>
  <si>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</si>
  <si>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</si>
  <si>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</si>
  <si>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</si>
  <si>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</si>
  <si>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</si>
  <si>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</si>
  <si>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</si>
  <si>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</si>
  <si>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</si>
  <si>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</si>
  <si>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</si>
  <si>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</si>
  <si>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</si>
  <si>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</si>
  <si>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</si>
  <si>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</si>
  <si>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</si>
  <si>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</si>
  <si>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</si>
  <si>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</si>
  <si>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</si>
  <si>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</si>
  <si>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</si>
  <si>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</si>
  <si>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</si>
  <si>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</si>
  <si>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</si>
  <si>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</si>
  <si>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</si>
  <si>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</si>
  <si>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</si>
  <si>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</si>
  <si>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</si>
  <si>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</si>
  <si>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</si>
  <si>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</si>
  <si>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</si>
  <si>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</si>
  <si>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</si>
  <si>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</si>
  <si>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</si>
  <si>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</si>
  <si>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</si>
  <si>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</si>
  <si>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</si>
  <si>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</si>
  <si>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</si>
  <si>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</si>
  <si>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</si>
  <si>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</si>
  <si>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</si>
  <si>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</si>
  <si>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</si>
  <si>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</si>
  <si>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</si>
  <si>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</si>
  <si>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</si>
  <si>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</si>
  <si>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</si>
  <si>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</si>
  <si>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</si>
  <si>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</si>
  <si>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</si>
  <si>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</si>
  <si>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</si>
  <si>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</si>
  <si>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</si>
  <si>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</si>
  <si>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</si>
  <si>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</si>
  <si>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</si>
  <si>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</si>
  <si>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</si>
  <si>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</si>
  <si>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</si>
  <si>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</si>
  <si>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</si>
  <si>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</si>
  <si>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</si>
  <si>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</si>
  <si>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</si>
  <si>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</si>
  <si>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</si>
  <si>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</si>
  <si>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</si>
  <si>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</si>
  <si>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</si>
  <si>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</si>
  <si>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</si>
  <si>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</si>
  <si>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</si>
  <si>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</si>
  <si>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</si>
  <si>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</si>
  <si>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</si>
  <si>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</si>
  <si>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</si>
  <si>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</si>
  <si>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</si>
  <si>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</si>
  <si>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</si>
  <si>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</si>
  <si>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</si>
  <si>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</si>
  <si>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</si>
  <si>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</si>
  <si>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</si>
  <si>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</si>
  <si>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</si>
  <si>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</si>
  <si>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</si>
  <si>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</si>
  <si>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</si>
  <si>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</si>
  <si>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</si>
  <si>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</si>
  <si>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</si>
  <si>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</si>
  <si>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</si>
  <si>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</si>
  <si>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</si>
  <si>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</si>
  <si>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</si>
  <si>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</si>
  <si>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</si>
  <si>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</si>
  <si>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</si>
  <si>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</si>
  <si>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</si>
  <si>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</si>
  <si>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</si>
  <si>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</si>
  <si>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</si>
  <si>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</si>
  <si>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</si>
  <si>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</si>
  <si>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</si>
  <si>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</si>
  <si>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</si>
  <si>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</si>
  <si>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</si>
  <si>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</si>
  <si>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</si>
  <si>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</si>
  <si>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</si>
  <si>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</si>
  <si>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</si>
  <si>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</si>
  <si>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</si>
  <si>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</si>
  <si>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</si>
  <si>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</si>
  <si>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</si>
  <si>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</si>
  <si>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</si>
  <si>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</si>
  <si>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</si>
  <si>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</si>
  <si>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</si>
  <si>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</si>
  <si>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</si>
  <si>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</si>
  <si>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</si>
  <si>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</si>
  <si>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</si>
  <si>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</si>
  <si>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</si>
  <si>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</si>
  <si>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</si>
  <si>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</si>
  <si>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</si>
  <si>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</si>
  <si>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</si>
  <si>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</si>
  <si>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</si>
  <si>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</si>
  <si>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</si>
  <si>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</si>
  <si>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</si>
  <si>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</si>
  <si>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</si>
  <si>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</si>
  <si>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</si>
  <si>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</si>
  <si>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</si>
  <si>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</si>
  <si>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</si>
  <si>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</si>
  <si>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</si>
  <si>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</si>
  <si>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</si>
  <si>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</si>
  <si>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</si>
  <si>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</si>
  <si>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</si>
  <si>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</si>
  <si>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</si>
  <si>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</si>
  <si>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</si>
  <si>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</si>
  <si>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</si>
  <si>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</si>
  <si>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</si>
  <si>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</si>
  <si>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</si>
  <si>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</si>
  <si>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</si>
  <si>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</si>
  <si>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</si>
  <si>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</si>
  <si>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</si>
  <si>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</si>
  <si>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</si>
  <si>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</si>
  <si>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</si>
  <si>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</si>
  <si>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</si>
  <si>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</si>
  <si>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</si>
  <si>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</si>
  <si>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</si>
  <si>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</si>
  <si>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</si>
  <si>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</si>
  <si>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</si>
  <si>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</si>
  <si>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</si>
  <si>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</si>
  <si>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</si>
  <si>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</si>
  <si>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</si>
  <si>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</si>
  <si>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</si>
  <si>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</si>
  <si>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</si>
  <si>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</si>
  <si>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</si>
  <si>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</si>
  <si>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</si>
  <si>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</si>
  <si>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</si>
  <si>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</si>
  <si>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</si>
  <si>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</si>
  <si>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</si>
  <si>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</si>
  <si>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</si>
  <si>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</si>
  <si>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</si>
  <si>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</si>
  <si>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</si>
  <si>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</si>
  <si>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</si>
  <si>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</si>
  <si>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</si>
  <si>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</si>
  <si>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</si>
  <si>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</si>
  <si>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</si>
  <si>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</si>
  <si>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</si>
  <si>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</si>
  <si>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</si>
  <si>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</si>
  <si>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</si>
  <si>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</si>
  <si>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</si>
  <si>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</si>
  <si>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</si>
  <si>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</si>
  <si>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</si>
  <si>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</si>
  <si>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</si>
  <si>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</si>
  <si>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</si>
  <si>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</si>
  <si>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</si>
  <si>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</si>
  <si>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</si>
  <si>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</si>
  <si>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</si>
  <si>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</si>
  <si>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</si>
  <si>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</si>
  <si>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</si>
  <si>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</si>
  <si>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</si>
  <si>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</si>
  <si>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</si>
  <si>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</si>
  <si>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</si>
  <si>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</si>
  <si>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</si>
  <si>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</si>
  <si>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</si>
  <si>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</si>
  <si>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</si>
  <si>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</si>
  <si>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</si>
  <si>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</si>
  <si>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</si>
  <si>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</si>
  <si>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</si>
  <si>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</si>
  <si>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</si>
  <si>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</si>
  <si>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</si>
  <si>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</si>
  <si>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</si>
  <si>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</si>
  <si>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</si>
  <si>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</si>
  <si>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</si>
  <si>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</si>
  <si>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</si>
  <si>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</si>
  <si>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</si>
  <si>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</si>
  <si>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</si>
  <si>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</si>
  <si>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</si>
  <si>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</si>
  <si>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</si>
  <si>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</si>
  <si>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</si>
  <si>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</si>
  <si>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</si>
  <si>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</si>
  <si>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</si>
  <si>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</si>
  <si>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</si>
  <si>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</si>
  <si>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</si>
  <si>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</si>
  <si>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</si>
  <si>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</si>
  <si>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</si>
  <si>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</si>
  <si>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</si>
  <si>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</si>
  <si>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</si>
  <si>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</si>
  <si>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</si>
  <si>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</si>
  <si>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</si>
  <si>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</si>
  <si>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</si>
  <si>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</si>
  <si>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</si>
  <si>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</si>
  <si>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</si>
  <si>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</si>
  <si>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</si>
  <si>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</si>
  <si>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</si>
  <si>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</si>
  <si>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</si>
  <si>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</si>
  <si>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</si>
  <si>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</si>
  <si>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</si>
  <si>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</si>
  <si>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</si>
  <si>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</si>
  <si>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</si>
  <si>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</si>
  <si>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</si>
  <si>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</si>
  <si>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</si>
  <si>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</si>
  <si>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</si>
  <si>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</si>
  <si>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</si>
  <si>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</si>
  <si>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</si>
  <si>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</si>
  <si>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</si>
  <si>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</si>
  <si>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</si>
  <si>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</si>
  <si>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</si>
  <si>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</si>
  <si>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</si>
  <si>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</si>
  <si>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</si>
  <si>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</si>
  <si>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</si>
  <si>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</si>
  <si>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</si>
  <si>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</si>
  <si>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</si>
  <si>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</si>
  <si>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</si>
  <si>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</si>
  <si>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</si>
  <si>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</si>
  <si>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</si>
  <si>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</si>
  <si>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</si>
  <si>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</si>
  <si>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</si>
  <si>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</si>
  <si>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</si>
  <si>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</si>
  <si>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</si>
  <si>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</si>
  <si>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</si>
  <si>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</si>
  <si>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</si>
  <si>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</si>
  <si>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</si>
  <si>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</si>
  <si>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</si>
  <si>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</si>
  <si>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</si>
  <si>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</si>
  <si>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</si>
  <si>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</si>
  <si>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</si>
  <si>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</si>
  <si>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</si>
  <si>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</si>
  <si>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</si>
  <si>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</si>
  <si>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</si>
  <si>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</si>
  <si>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</si>
  <si>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</si>
  <si>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</si>
  <si>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</si>
  <si>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</si>
  <si>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</si>
  <si>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</si>
  <si>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</si>
  <si>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</si>
  <si>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</si>
  <si>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</si>
  <si>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</si>
  <si>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</si>
  <si>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</si>
  <si>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</si>
  <si>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</si>
  <si>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</si>
  <si>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</si>
  <si>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</si>
  <si>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</si>
  <si>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</si>
  <si>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</si>
  <si>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</si>
  <si>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</si>
  <si>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</si>
  <si>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</si>
  <si>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</si>
  <si>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</si>
  <si>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</si>
  <si>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</si>
  <si>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</si>
  <si>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</si>
  <si>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</si>
  <si>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</si>
  <si>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</si>
  <si>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</si>
  <si>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</si>
  <si>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</si>
  <si>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</si>
  <si>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</si>
  <si>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</si>
  <si>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</si>
  <si>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</si>
  <si>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</si>
  <si>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</si>
  <si>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</si>
  <si>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</si>
  <si>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</si>
  <si>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</si>
  <si>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</si>
  <si>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</si>
  <si>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</si>
  <si>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</si>
  <si>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</si>
  <si>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</si>
  <si>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</si>
  <si>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</si>
  <si>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</si>
  <si>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</si>
  <si>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</si>
  <si>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</si>
  <si>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</si>
  <si>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</si>
  <si>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</si>
  <si>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</si>
  <si>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</si>
  <si>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</si>
  <si>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</si>
  <si>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</si>
  <si>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</si>
  <si>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</si>
  <si>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</si>
  <si>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</si>
  <si>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</si>
  <si>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</si>
  <si>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</si>
  <si>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</si>
  <si>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</si>
  <si>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</si>
  <si>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</si>
  <si>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</si>
  <si>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</si>
  <si>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</si>
  <si>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</si>
  <si>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</si>
  <si>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</si>
  <si>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</si>
  <si>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</si>
  <si>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</si>
  <si>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</si>
  <si>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</si>
  <si>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</si>
  <si>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</si>
  <si>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</si>
  <si>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</si>
  <si>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</si>
  <si>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</si>
  <si>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</si>
  <si>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</si>
  <si>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</si>
  <si>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</si>
  <si>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</si>
  <si>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</si>
  <si>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</si>
  <si>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</si>
  <si>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</si>
  <si>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</si>
  <si>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</si>
  <si>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</si>
  <si>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</si>
  <si>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</si>
  <si>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</si>
  <si>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</si>
  <si>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</si>
  <si>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</si>
  <si>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</si>
  <si>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</si>
  <si>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</si>
  <si>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</si>
  <si>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</si>
  <si>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</si>
  <si>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</si>
  <si>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</si>
  <si>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</si>
  <si>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</si>
  <si>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</si>
  <si>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</si>
  <si>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</si>
  <si>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</si>
  <si>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</si>
  <si>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</si>
  <si>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</si>
  <si>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</si>
  <si>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</si>
  <si>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</si>
  <si>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</si>
  <si>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</si>
  <si>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</si>
  <si>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</si>
  <si>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</si>
  <si>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</si>
  <si>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</si>
  <si>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</si>
  <si>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</si>
  <si>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</si>
  <si>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</si>
  <si>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</si>
  <si>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</si>
  <si>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</si>
  <si>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</si>
  <si>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</si>
  <si>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</si>
  <si>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</si>
  <si>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</si>
  <si>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</si>
  <si>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</si>
  <si>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</si>
  <si>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</si>
  <si>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</si>
  <si>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</si>
  <si>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</si>
  <si>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</si>
  <si>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</si>
  <si>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</si>
  <si>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</si>
  <si>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</si>
  <si>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</si>
  <si>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</si>
  <si>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</si>
  <si>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</si>
  <si>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</si>
  <si>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</si>
  <si>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</si>
  <si>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</si>
  <si>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</si>
  <si>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</si>
  <si>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</si>
  <si>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</si>
  <si>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</si>
  <si>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</si>
  <si>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</si>
  <si>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</si>
  <si>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</si>
  <si>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</si>
  <si>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</si>
  <si>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</si>
  <si>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</si>
  <si>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</si>
  <si>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</si>
  <si>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</si>
  <si>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</si>
  <si>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</si>
  <si>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</si>
  <si>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</si>
  <si>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</si>
  <si>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</si>
  <si>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</si>
  <si>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</si>
  <si>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</si>
  <si>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</si>
  <si>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</si>
  <si>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</si>
  <si>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</si>
  <si>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</si>
  <si>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</si>
  <si>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</si>
  <si>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</si>
  <si>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</si>
  <si>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</si>
  <si>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</si>
  <si>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</si>
  <si>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</si>
  <si>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</si>
  <si>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</si>
  <si>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</si>
  <si>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</si>
  <si>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</si>
  <si>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</si>
  <si>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</si>
  <si>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</si>
  <si>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</si>
  <si>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</si>
  <si>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</si>
  <si>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</si>
  <si>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</si>
  <si>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</si>
  <si>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</si>
  <si>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</si>
  <si>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</si>
  <si>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</si>
  <si>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</si>
  <si>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</si>
  <si>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</si>
  <si>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</si>
  <si>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</si>
  <si>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</si>
  <si>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</si>
  <si>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</si>
  <si>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</si>
  <si>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</si>
  <si>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</si>
  <si>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</si>
  <si>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</si>
  <si>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</si>
  <si>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</si>
  <si>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</si>
  <si>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</si>
  <si>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</si>
  <si>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</si>
  <si>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</si>
  <si>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</si>
  <si>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</si>
  <si>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</si>
  <si>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</si>
  <si>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</si>
  <si>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</si>
  <si>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</si>
  <si>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</si>
  <si>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</si>
  <si>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</si>
  <si>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</si>
  <si>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</si>
  <si>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</si>
  <si>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</si>
  <si>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</si>
  <si>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</si>
  <si>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</si>
  <si>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</si>
  <si>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</si>
  <si>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</si>
  <si>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</si>
  <si>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</si>
  <si>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</si>
  <si>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</si>
  <si>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</si>
  <si>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</si>
  <si>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</si>
  <si>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</si>
  <si>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</si>
  <si>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</si>
  <si>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</si>
  <si>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</si>
  <si>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</si>
  <si>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</si>
  <si>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</si>
  <si>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</si>
  <si>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</si>
  <si>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</si>
  <si>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</si>
  <si>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</si>
  <si>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</si>
  <si>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</si>
  <si>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</si>
  <si>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</si>
  <si>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</si>
  <si>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</si>
  <si>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</si>
  <si>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</si>
  <si>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</si>
  <si>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</si>
  <si>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</si>
  <si>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</si>
  <si>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</si>
  <si>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</si>
  <si>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</si>
  <si>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</si>
  <si>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</si>
  <si>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</si>
  <si>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</si>
  <si>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</si>
  <si>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</si>
  <si>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</si>
  <si>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</si>
  <si>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</si>
  <si>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</si>
  <si>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</si>
  <si>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</si>
  <si>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</si>
  <si>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</si>
  <si>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</si>
  <si>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</si>
  <si>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</si>
  <si>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</si>
  <si>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</si>
  <si>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</si>
  <si>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</si>
  <si>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</si>
  <si>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</si>
  <si>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</si>
  <si>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</si>
  <si>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</si>
  <si>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</si>
  <si>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</si>
  <si>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</si>
  <si>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</si>
  <si>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</si>
  <si>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</si>
  <si>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</si>
  <si>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</si>
  <si>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</si>
  <si>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</si>
  <si>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</si>
  <si>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</si>
  <si>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</si>
  <si>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</si>
  <si>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</si>
  <si>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</si>
  <si>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</si>
  <si>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</si>
  <si>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</si>
  <si>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</si>
  <si>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</si>
  <si>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</si>
  <si>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</si>
  <si>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</si>
  <si>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</si>
  <si>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</si>
  <si>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</si>
  <si>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</si>
  <si>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</si>
  <si>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</si>
  <si>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</si>
  <si>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</si>
  <si>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</si>
  <si>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</si>
  <si>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</si>
  <si>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</si>
  <si>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</si>
  <si>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</si>
  <si>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</si>
  <si>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</si>
  <si>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</si>
  <si>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</si>
  <si>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</si>
  <si>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</si>
  <si>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</si>
  <si>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</si>
  <si>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</si>
  <si>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</si>
  <si>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</si>
  <si>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</si>
  <si>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</si>
  <si>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</si>
  <si>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</si>
  <si>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</si>
  <si>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</si>
  <si>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</si>
  <si>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</si>
  <si>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</si>
  <si>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</si>
  <si>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</si>
  <si>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</si>
  <si>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</si>
  <si>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</si>
  <si>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</si>
  <si>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</si>
  <si>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</si>
  <si>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</si>
  <si>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</si>
  <si>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</si>
  <si>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</si>
  <si>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</si>
  <si>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</si>
  <si>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</si>
  <si>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</si>
  <si>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</si>
  <si>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</si>
  <si>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</si>
  <si>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</si>
  <si>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</si>
  <si>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</si>
  <si>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</si>
  <si>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</si>
  <si>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</si>
  <si>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</si>
  <si>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</si>
  <si>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</si>
  <si>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</si>
  <si>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</si>
  <si>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</si>
  <si>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</si>
  <si>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</si>
  <si>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</si>
  <si>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</si>
  <si>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</si>
  <si>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</si>
  <si>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</si>
  <si>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</si>
  <si>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</si>
  <si>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</si>
  <si>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</si>
  <si>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</si>
  <si>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</si>
  <si>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</si>
  <si>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</si>
  <si>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</si>
  <si>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</si>
  <si>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</si>
  <si>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</si>
  <si>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</si>
  <si>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</si>
  <si>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</si>
  <si>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</si>
  <si>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</si>
  <si>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</si>
  <si>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</si>
  <si>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</si>
  <si>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</si>
  <si>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</si>
  <si>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</si>
  <si>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</si>
  <si>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</si>
  <si>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</si>
  <si>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</si>
  <si>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</si>
  <si>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</si>
  <si>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</si>
  <si>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</si>
  <si>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</si>
  <si>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</si>
  <si>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</si>
  <si>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</si>
  <si>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</si>
  <si>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</si>
  <si>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</si>
  <si>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</si>
  <si>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</si>
  <si>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</si>
  <si>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</si>
  <si>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</si>
  <si>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</si>
  <si>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</si>
  <si>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</si>
  <si>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</si>
  <si>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</si>
  <si>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</si>
  <si>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</si>
  <si>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</si>
  <si>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</si>
  <si>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</si>
  <si>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</si>
  <si>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</si>
  <si>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</si>
  <si>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</si>
  <si>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</si>
  <si>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</si>
  <si>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</si>
  <si>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</si>
  <si>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</si>
  <si>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</si>
  <si>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</si>
  <si>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</si>
  <si>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</si>
  <si>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</si>
  <si>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</si>
  <si>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</si>
  <si>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</si>
  <si>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</si>
  <si>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</si>
  <si>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</si>
  <si>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</si>
  <si>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</si>
  <si>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</si>
  <si>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</si>
  <si>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</si>
  <si>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</si>
  <si>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</si>
  <si>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</si>
  <si>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</si>
  <si>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</si>
  <si>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</si>
  <si>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</si>
  <si>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</si>
  <si>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</si>
  <si>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</si>
  <si>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</si>
  <si>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</si>
  <si>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</si>
  <si>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</si>
  <si>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</si>
  <si>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</si>
  <si>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</si>
  <si>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</si>
  <si>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</si>
  <si>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</si>
  <si>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</si>
  <si>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</si>
  <si>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</si>
  <si>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</si>
  <si>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</si>
  <si>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</si>
  <si>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</si>
  <si>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</si>
  <si>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</si>
  <si>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</si>
  <si>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</si>
  <si>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</si>
  <si>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</si>
  <si>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</si>
  <si>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</si>
  <si>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</si>
  <si>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</si>
  <si>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</si>
  <si>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</si>
  <si>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</si>
  <si>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</si>
  <si>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</si>
  <si>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</si>
  <si>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</si>
  <si>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</si>
  <si>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</si>
  <si>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</si>
  <si>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</si>
  <si>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</si>
  <si>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</si>
  <si>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</si>
  <si>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</si>
  <si>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</si>
  <si>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</si>
  <si>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</si>
  <si>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</si>
  <si>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</si>
  <si>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</si>
  <si>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</si>
  <si>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</si>
  <si>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</si>
  <si>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</si>
  <si>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</si>
  <si>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</si>
  <si>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</si>
  <si>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</si>
  <si>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</si>
  <si>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</si>
  <si>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</si>
  <si>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</si>
  <si>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</si>
  <si>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</si>
  <si>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</si>
  <si>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</si>
  <si>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</si>
  <si>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</si>
  <si>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</si>
  <si>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</si>
  <si>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</si>
  <si>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</si>
  <si>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</si>
  <si>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</si>
  <si>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</si>
  <si>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</si>
  <si>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</si>
  <si>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</si>
  <si>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</si>
  <si>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</si>
  <si>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</si>
  <si>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</si>
  <si>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</si>
  <si>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</si>
  <si>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</si>
  <si>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</si>
  <si>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</si>
  <si>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</si>
  <si>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</si>
  <si>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</si>
  <si>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</si>
  <si>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</si>
  <si>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</si>
  <si>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</si>
  <si>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</si>
  <si>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</si>
  <si>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</si>
  <si>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</si>
  <si>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</si>
  <si>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</si>
  <si>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</si>
  <si>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</si>
  <si>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</si>
  <si>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</si>
  <si>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</si>
  <si>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</si>
  <si>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</si>
  <si>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</si>
  <si>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</si>
  <si>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</si>
  <si>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</si>
  <si>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</si>
  <si>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</si>
  <si>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</si>
  <si>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</si>
  <si>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</si>
  <si>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</si>
  <si>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</si>
  <si>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</si>
  <si>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</si>
  <si>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</si>
  <si>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</si>
  <si>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</si>
  <si>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</si>
  <si>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</si>
  <si>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</si>
  <si>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</si>
  <si>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</si>
  <si>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</si>
  <si>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</si>
  <si>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</si>
  <si>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</si>
  <si>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</si>
  <si>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</si>
  <si>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</si>
  <si>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</si>
  <si>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</si>
  <si>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</si>
  <si>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</si>
  <si>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</si>
  <si>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</si>
  <si>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</si>
  <si>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</si>
  <si>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</si>
  <si>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</si>
  <si>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</si>
  <si>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</si>
  <si>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</si>
  <si>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</si>
  <si>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</si>
  <si>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</si>
  <si>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</si>
  <si>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</si>
  <si>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</si>
  <si>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</si>
  <si>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</si>
  <si>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</si>
  <si>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</si>
  <si>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</si>
  <si>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</si>
  <si>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</si>
  <si>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</si>
  <si>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</si>
  <si>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</si>
  <si>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</si>
  <si>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</si>
  <si>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</si>
  <si>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</si>
  <si>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</si>
  <si>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</si>
  <si>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</si>
  <si>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</si>
  <si>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</si>
  <si>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</si>
  <si>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</si>
  <si>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</si>
  <si>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</si>
  <si>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</si>
  <si>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</si>
  <si>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</si>
  <si>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</si>
  <si>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</si>
  <si>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</si>
  <si>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</si>
  <si>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</si>
  <si>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</si>
  <si>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</si>
  <si>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</si>
  <si>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</si>
  <si>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</si>
  <si>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</si>
  <si>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</si>
  <si>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</si>
  <si>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</si>
  <si>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</si>
  <si>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</si>
  <si>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</si>
  <si>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</si>
  <si>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</si>
  <si>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</si>
  <si>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</si>
  <si>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</si>
  <si>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</si>
  <si>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</si>
  <si>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</si>
  <si>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</si>
  <si>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</si>
  <si>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</si>
  <si>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</si>
  <si>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</si>
  <si>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</si>
  <si>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</si>
  <si>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</si>
  <si>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</si>
  <si>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</si>
  <si>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</si>
  <si>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</si>
  <si>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</si>
  <si>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</si>
  <si>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</si>
  <si>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</si>
  <si>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</si>
  <si>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</si>
  <si>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</si>
  <si>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</si>
  <si>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</si>
  <si>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</si>
  <si>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</si>
  <si>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</si>
  <si>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</si>
  <si>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</si>
  <si>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</si>
  <si>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</si>
  <si>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</si>
  <si>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</si>
  <si>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</si>
  <si>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</si>
  <si>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</si>
  <si>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</si>
  <si>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</si>
  <si>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</si>
  <si>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</si>
  <si>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</si>
  <si>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</si>
  <si>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</si>
  <si>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</si>
  <si>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</si>
  <si>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</si>
  <si>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</si>
  <si>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</si>
  <si>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</si>
  <si>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</si>
  <si>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</si>
  <si>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</si>
  <si>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</si>
  <si>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</si>
  <si>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</si>
  <si>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</si>
  <si>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</si>
  <si>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</si>
  <si>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</si>
  <si>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</si>
  <si>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</si>
  <si>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</si>
  <si>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</si>
  <si>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</si>
  <si>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</si>
  <si>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</si>
  <si>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</si>
  <si>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</si>
  <si>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</si>
  <si>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</si>
  <si>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</si>
  <si>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</si>
  <si>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</si>
  <si>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</si>
  <si>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</si>
  <si>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</si>
  <si>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</si>
  <si>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</si>
  <si>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</si>
  <si>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</si>
  <si>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</si>
  <si>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</si>
  <si>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</si>
  <si>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</si>
  <si>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</si>
  <si>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</si>
  <si>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</si>
  <si>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</si>
  <si>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</si>
  <si>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</si>
  <si>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</si>
  <si>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</si>
  <si>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</si>
  <si>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</si>
  <si>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</si>
  <si>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</si>
  <si>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</si>
  <si>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</si>
  <si>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</si>
  <si>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</si>
  <si>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</si>
  <si>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</si>
  <si>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</si>
  <si>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</si>
  <si>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</si>
  <si>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</si>
  <si>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</si>
  <si>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</si>
  <si>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</si>
  <si>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</si>
  <si>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</si>
  <si>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</si>
  <si>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</si>
  <si>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</si>
  <si>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</si>
  <si>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</si>
  <si>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</si>
  <si>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</si>
  <si>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</si>
  <si>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</si>
  <si>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</si>
  <si>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</si>
  <si>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</si>
  <si>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</si>
  <si>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</si>
  <si>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</si>
  <si>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</si>
  <si>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</si>
  <si>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</si>
  <si>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</si>
  <si>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</si>
  <si>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</si>
  <si>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</si>
  <si>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</si>
  <si>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</si>
  <si>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</si>
  <si>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</si>
  <si>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</si>
  <si>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</si>
  <si>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</si>
  <si>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</si>
  <si>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</si>
  <si>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</si>
  <si>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</si>
  <si>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</si>
  <si>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</si>
  <si>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</si>
  <si>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</si>
  <si>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</si>
  <si>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</si>
  <si>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</si>
  <si>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</si>
  <si>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</si>
  <si>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</si>
  <si>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</si>
  <si>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</si>
  <si>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</si>
  <si>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</si>
  <si>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</si>
  <si>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</si>
  <si>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</si>
  <si>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</si>
  <si>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</si>
  <si>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</si>
  <si>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</si>
  <si>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</si>
  <si>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</si>
  <si>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</si>
  <si>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</si>
  <si>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</si>
  <si>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</si>
  <si>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</si>
  <si>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</si>
  <si>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</si>
  <si>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</si>
  <si>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</si>
  <si>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</si>
  <si>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</si>
  <si>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</si>
  <si>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</si>
  <si>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</si>
  <si>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</si>
  <si>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</si>
  <si>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</si>
  <si>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</si>
  <si>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</si>
  <si>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</si>
  <si>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</si>
  <si>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</si>
  <si>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</si>
  <si>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</si>
  <si>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</si>
  <si>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</si>
  <si>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</si>
  <si>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</si>
  <si>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</si>
  <si>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</si>
  <si>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</si>
  <si>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</si>
  <si>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</si>
  <si>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</si>
  <si>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</si>
  <si>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</si>
  <si>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</si>
  <si>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</si>
  <si>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</si>
  <si>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</si>
  <si>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</si>
  <si>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</si>
  <si>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</si>
  <si>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</si>
  <si>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</si>
  <si>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</si>
  <si>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</si>
  <si>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</si>
  <si>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</si>
  <si>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</si>
  <si>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</si>
  <si>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</si>
  <si>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</si>
  <si>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</si>
  <si>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</si>
  <si>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</si>
  <si>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</si>
  <si>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</si>
  <si>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</si>
  <si>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</si>
  <si>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</si>
  <si>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</si>
  <si>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</si>
  <si>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</si>
  <si>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</si>
  <si>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</si>
  <si>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</si>
  <si>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</si>
  <si>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</si>
  <si>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</si>
  <si>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</si>
  <si>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</si>
  <si>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</si>
  <si>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</si>
  <si>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</si>
  <si>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</si>
  <si>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</si>
  <si>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</si>
  <si>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</si>
  <si>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</si>
  <si>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</si>
  <si>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</si>
  <si>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</si>
  <si>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</si>
  <si>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</si>
  <si>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</si>
  <si>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</si>
  <si>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</si>
  <si>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</si>
  <si>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</si>
  <si>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</si>
  <si>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</si>
  <si>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</si>
  <si>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</si>
  <si>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</si>
  <si>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</si>
  <si>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</si>
  <si>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</si>
  <si>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</si>
  <si>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</si>
  <si>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</si>
  <si>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</si>
  <si>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</si>
  <si>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</si>
  <si>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</si>
  <si>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</si>
  <si>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</si>
  <si>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</si>
  <si>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</si>
  <si>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</si>
  <si>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</si>
  <si>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</si>
  <si>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</si>
  <si>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</si>
  <si>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</si>
  <si>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</si>
  <si>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</si>
  <si>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</si>
  <si>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</si>
  <si>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</si>
  <si>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</si>
  <si>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</si>
  <si>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</si>
  <si>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</si>
  <si>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</si>
  <si>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</si>
  <si>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</si>
  <si>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</si>
  <si>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</si>
  <si>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</si>
  <si>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</si>
  <si>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</si>
  <si>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</si>
  <si>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</si>
  <si>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</si>
  <si>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</si>
  <si>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</si>
  <si>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</si>
  <si>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</si>
  <si>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</si>
  <si>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</si>
  <si>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</si>
  <si>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</si>
  <si>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</si>
  <si>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</si>
  <si>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</si>
  <si>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</si>
  <si>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</si>
  <si>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</si>
  <si>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</si>
  <si>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</si>
  <si>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</si>
  <si>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</si>
  <si>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</si>
  <si>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</si>
  <si>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</si>
  <si>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</si>
  <si>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</si>
  <si>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</si>
  <si>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</si>
  <si>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</si>
  <si>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</si>
  <si>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</si>
  <si>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</si>
  <si>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</si>
  <si>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</si>
  <si>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</si>
  <si>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</si>
  <si>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</si>
  <si>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</si>
  <si>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</si>
  <si>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</si>
  <si>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</si>
  <si>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</si>
  <si>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</si>
  <si>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</si>
  <si>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</si>
  <si>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</si>
  <si>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</si>
  <si>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</si>
  <si>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</si>
  <si>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</si>
  <si>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</si>
  <si>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</si>
  <si>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</si>
  <si>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</si>
  <si>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</si>
  <si>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</si>
  <si>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</si>
  <si>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</si>
  <si>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</si>
  <si>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</si>
  <si>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</si>
  <si>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</si>
  <si>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</si>
  <si>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</si>
  <si>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</si>
  <si>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</si>
  <si>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</si>
  <si>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</si>
  <si>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</si>
  <si>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</si>
  <si>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</si>
  <si>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</si>
  <si>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</si>
  <si>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</si>
  <si>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</si>
  <si>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</si>
  <si>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</si>
  <si>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</si>
  <si>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</si>
  <si>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</si>
  <si>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</si>
  <si>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</si>
  <si>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</si>
  <si>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</si>
  <si>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</si>
  <si>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</si>
  <si>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</si>
  <si>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</si>
  <si>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</si>
  <si>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</si>
  <si>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</si>
  <si>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</si>
  <si>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</si>
  <si>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</si>
  <si>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</si>
  <si>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</si>
  <si>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</si>
  <si>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</si>
  <si>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</si>
  <si>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</si>
  <si>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</si>
  <si>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</si>
  <si>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</si>
  <si>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</si>
  <si>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</si>
  <si>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</si>
  <si>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</si>
  <si>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</si>
  <si>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</si>
  <si>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</si>
  <si>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</si>
  <si>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</si>
  <si>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</si>
  <si>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</si>
  <si>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</si>
  <si>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</si>
  <si>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</si>
  <si>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</si>
  <si>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</si>
  <si>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</si>
  <si>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</si>
  <si>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</si>
  <si>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</si>
  <si>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</si>
  <si>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</si>
  <si>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</si>
  <si>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</si>
  <si>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</si>
  <si>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</si>
  <si>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</si>
  <si>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</si>
  <si>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</si>
  <si>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</si>
  <si>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</si>
  <si>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</si>
  <si>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</si>
  <si>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</si>
  <si>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</si>
  <si>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</si>
  <si>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</si>
  <si>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</si>
  <si>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</si>
  <si>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</si>
  <si>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</si>
  <si>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</si>
  <si>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</si>
  <si>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</si>
  <si>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</si>
  <si>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</si>
  <si>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</si>
  <si>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</si>
  <si>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</si>
  <si>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</si>
  <si>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</si>
  <si>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</si>
  <si>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</si>
  <si>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</si>
  <si>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</si>
  <si>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</si>
  <si>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</si>
  <si>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</si>
  <si>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</si>
  <si>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</si>
  <si>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</si>
  <si>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</si>
  <si>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</si>
  <si>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</si>
  <si>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</si>
  <si>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</si>
  <si>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</si>
  <si>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</si>
  <si>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</si>
  <si>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</si>
  <si>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</si>
  <si>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</si>
  <si>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</si>
  <si>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</si>
  <si>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</si>
  <si>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</si>
  <si>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</si>
  <si>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</si>
  <si>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</si>
  <si>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</si>
  <si>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</si>
  <si>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</si>
  <si>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</si>
  <si>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</si>
  <si>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</si>
  <si>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</si>
  <si>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</si>
  <si>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</si>
  <si>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</si>
  <si>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</si>
  <si>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</si>
  <si>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</si>
  <si>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</si>
  <si>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</si>
  <si>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</si>
  <si>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</si>
  <si>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</si>
  <si>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</si>
  <si>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</si>
  <si>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</si>
  <si>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</si>
  <si>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</si>
  <si>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</si>
  <si>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</si>
  <si>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</si>
  <si>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</si>
  <si>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</si>
  <si>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</si>
  <si>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</si>
  <si>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</si>
  <si>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</si>
  <si>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</si>
  <si>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</si>
  <si>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</si>
  <si>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</si>
  <si>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</si>
  <si>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</si>
  <si>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</si>
  <si>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</si>
  <si>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</si>
  <si>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</si>
  <si>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</si>
  <si>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</si>
  <si>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</si>
  <si>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</si>
  <si>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</si>
  <si>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</si>
  <si>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</si>
  <si>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</si>
  <si>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</si>
  <si>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</si>
  <si>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</si>
  <si>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</si>
  <si>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</si>
  <si>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</si>
  <si>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</si>
  <si>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</si>
  <si>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</si>
  <si>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</si>
  <si>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</si>
  <si>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</si>
  <si>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</si>
  <si>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</si>
  <si>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</si>
  <si>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</si>
  <si>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</si>
  <si>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</si>
  <si>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</si>
  <si>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</si>
  <si>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</si>
  <si>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</si>
  <si>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</si>
  <si>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</si>
  <si>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</si>
  <si>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</si>
  <si>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</si>
  <si>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</si>
  <si>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</si>
  <si>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</si>
  <si>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</si>
  <si>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</si>
  <si>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</si>
  <si>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</si>
  <si>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</si>
  <si>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</si>
  <si>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</si>
  <si>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</si>
  <si>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</si>
  <si>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</si>
  <si>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</si>
  <si>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</si>
  <si>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</si>
  <si>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</si>
  <si>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</si>
  <si>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</si>
  <si>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</si>
  <si>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</si>
  <si>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</si>
  <si>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</si>
  <si>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</si>
  <si>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</si>
  <si>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</si>
  <si>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</si>
  <si>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</si>
  <si>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</si>
  <si>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</si>
  <si>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</si>
  <si>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</si>
  <si>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</si>
  <si>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</si>
  <si>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</si>
  <si>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</si>
  <si>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</si>
  <si>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</si>
  <si>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</si>
  <si>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</si>
  <si>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</si>
  <si>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</si>
  <si>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</si>
  <si>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</si>
  <si>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</si>
  <si>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</si>
  <si>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</si>
  <si>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</si>
  <si>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</si>
  <si>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</si>
  <si>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</si>
  <si>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</si>
  <si>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</si>
  <si>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</si>
  <si>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</si>
  <si>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</si>
  <si>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</si>
  <si>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</si>
  <si>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</si>
  <si>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</si>
  <si>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</si>
  <si>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</si>
  <si>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</si>
  <si>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</si>
  <si>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</si>
  <si>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</si>
  <si>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</si>
  <si>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</si>
  <si>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</si>
  <si>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</si>
  <si>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</si>
  <si>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</si>
  <si>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</si>
  <si>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</si>
  <si>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</si>
  <si>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</si>
  <si>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</si>
  <si>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</si>
  <si>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</si>
  <si>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</si>
  <si>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</si>
  <si>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</si>
  <si>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</si>
  <si>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</si>
  <si>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</si>
  <si>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</si>
  <si>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</si>
  <si>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</si>
  <si>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</si>
  <si>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</si>
  <si>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</si>
  <si>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</si>
  <si>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</si>
  <si>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</si>
  <si>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</si>
  <si>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</si>
  <si>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</si>
  <si>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</si>
  <si>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</si>
  <si>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</si>
  <si>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</si>
  <si>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</si>
  <si>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</si>
  <si>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</si>
  <si>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</si>
  <si>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</si>
  <si>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</si>
  <si>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</si>
  <si>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</si>
  <si>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</si>
  <si>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</si>
  <si>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</si>
  <si>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</si>
  <si>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</si>
  <si>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</si>
  <si>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</si>
  <si>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</si>
  <si>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</si>
  <si>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</si>
  <si>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</si>
  <si>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</si>
  <si>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</si>
  <si>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</si>
  <si>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</si>
  <si>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</si>
  <si>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</si>
  <si>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</si>
  <si>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</si>
  <si>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</si>
  <si>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</si>
  <si>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</si>
  <si>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</si>
  <si>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</si>
  <si>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</si>
  <si>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</si>
  <si>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</si>
  <si>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</si>
  <si>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</si>
  <si>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</si>
  <si>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</si>
  <si>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</si>
  <si>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</si>
  <si>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</si>
  <si>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</si>
  <si>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</si>
  <si>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</si>
  <si>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</si>
  <si>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</si>
  <si>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</si>
  <si>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</si>
  <si>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</si>
  <si>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</si>
  <si>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</si>
  <si>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</si>
  <si>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</si>
  <si>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</si>
  <si>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</si>
  <si>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</si>
  <si>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</si>
  <si>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</si>
  <si>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</si>
  <si>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</si>
  <si>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</si>
  <si>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</si>
  <si>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</si>
  <si>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</si>
  <si>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</si>
  <si>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</si>
  <si>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</si>
  <si>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</si>
  <si>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</si>
  <si>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</si>
  <si>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</si>
  <si>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</si>
  <si>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</si>
  <si>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</si>
  <si>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</si>
  <si>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</si>
  <si>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</si>
  <si>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</si>
  <si>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</si>
  <si>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</si>
  <si>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</si>
  <si>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</si>
  <si>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</si>
  <si>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</si>
  <si>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</si>
  <si>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</si>
  <si>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</si>
  <si>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</si>
  <si>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</si>
  <si>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</si>
  <si>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</si>
  <si>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</si>
  <si>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</si>
  <si>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</si>
  <si>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</si>
  <si>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</si>
  <si>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</si>
  <si>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</si>
  <si>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</si>
  <si>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</si>
  <si>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</si>
  <si>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</si>
  <si>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</si>
  <si>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</si>
  <si>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</si>
  <si>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</si>
  <si>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</si>
  <si>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</si>
  <si>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</si>
  <si>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</si>
  <si>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</si>
  <si>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</si>
  <si>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</si>
  <si>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</si>
  <si>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</si>
  <si>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</si>
  <si>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</si>
  <si>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</si>
  <si>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</si>
  <si>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</si>
  <si>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</si>
  <si>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</si>
  <si>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</si>
  <si>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</si>
  <si>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</si>
  <si>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</si>
  <si>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</si>
  <si>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</si>
  <si>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</si>
  <si>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</si>
  <si>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</si>
  <si>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</si>
  <si>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</si>
  <si>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</si>
  <si>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</si>
  <si>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</si>
  <si>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</si>
  <si>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</si>
  <si>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</si>
  <si>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</si>
  <si>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</si>
  <si>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</si>
  <si>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</si>
  <si>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</si>
  <si>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</si>
  <si>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</si>
  <si>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</si>
  <si>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</si>
  <si>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</si>
  <si>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</si>
  <si>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</si>
  <si>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</si>
  <si>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</si>
  <si>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</si>
  <si>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</si>
  <si>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</si>
  <si>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</si>
  <si>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</si>
  <si>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</si>
  <si>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</si>
  <si>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</si>
  <si>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</si>
  <si>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</si>
  <si>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</si>
  <si>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</si>
  <si>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</si>
  <si>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</si>
  <si>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</si>
  <si>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</si>
  <si>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</si>
  <si>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</si>
  <si>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</si>
  <si>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</si>
  <si>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</si>
  <si>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</si>
  <si>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</si>
  <si>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</si>
  <si>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</si>
  <si>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</si>
  <si>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</si>
  <si>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</si>
  <si>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</si>
  <si>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</si>
  <si>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</si>
  <si>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</si>
  <si>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</si>
  <si>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</si>
  <si>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</si>
  <si>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</si>
  <si>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</si>
  <si>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</si>
  <si>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</si>
  <si>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</si>
  <si>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</si>
  <si>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</si>
  <si>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</si>
  <si>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</si>
  <si>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</si>
  <si>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</si>
  <si>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</si>
  <si>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</si>
  <si>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</si>
  <si>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</si>
  <si>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</si>
  <si>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</si>
  <si>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</si>
  <si>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</si>
  <si>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</si>
  <si>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</si>
  <si>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</si>
  <si>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</si>
  <si>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</si>
  <si>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</si>
  <si>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</si>
  <si>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</si>
  <si>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</si>
  <si>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</si>
  <si>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</si>
  <si>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</si>
  <si>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</si>
  <si>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</si>
  <si>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</si>
  <si>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</si>
  <si>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</si>
  <si>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</si>
  <si>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</si>
  <si>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</si>
  <si>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</si>
  <si>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</si>
  <si>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</si>
  <si>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</si>
  <si>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</si>
  <si>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</si>
  <si>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</si>
  <si>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</si>
  <si>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</si>
  <si>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</si>
  <si>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</si>
  <si>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</si>
  <si>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</si>
  <si>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</si>
  <si>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</si>
  <si>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</si>
  <si>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</si>
  <si>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</si>
  <si>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</si>
  <si>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</si>
  <si>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</si>
  <si>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</si>
  <si>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</si>
  <si>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</si>
  <si>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</si>
  <si>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</si>
  <si>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</si>
  <si>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</si>
  <si>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</si>
  <si>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</si>
  <si>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</si>
  <si>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</si>
  <si>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</si>
  <si>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</si>
  <si>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</si>
  <si>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</si>
  <si>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</si>
  <si>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</si>
  <si>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</si>
  <si>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</si>
  <si>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</si>
  <si>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</si>
  <si>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</si>
  <si>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</si>
  <si>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</si>
  <si>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</si>
  <si>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</si>
  <si>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</si>
  <si>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</si>
  <si>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</si>
  <si>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</si>
  <si>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</si>
  <si>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</si>
  <si>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</si>
  <si>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</si>
  <si>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</si>
  <si>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</si>
  <si>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</si>
  <si>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</si>
  <si>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</si>
  <si>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</si>
  <si>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</si>
  <si>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</si>
  <si>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</si>
  <si>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</si>
  <si>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</si>
  <si>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</si>
  <si>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</si>
  <si>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</si>
  <si>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</si>
  <si>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</si>
  <si>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</si>
  <si>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</si>
  <si>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</si>
  <si>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</si>
  <si>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</si>
  <si>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</si>
  <si>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</si>
  <si>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</si>
  <si>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</si>
  <si>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</si>
  <si>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</si>
  <si>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</si>
  <si>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</si>
  <si>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</si>
  <si>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</si>
  <si>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</si>
  <si>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</si>
  <si>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</si>
  <si>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</si>
  <si>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</si>
  <si>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</si>
  <si>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</si>
  <si>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</si>
  <si>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</si>
  <si>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</si>
  <si>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</si>
  <si>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</si>
  <si>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</si>
  <si>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</si>
  <si>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</si>
  <si>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</si>
  <si>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</si>
  <si>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</si>
  <si>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</si>
  <si>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</si>
  <si>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</si>
  <si>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</si>
  <si>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</si>
  <si>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</si>
  <si>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</si>
  <si>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</si>
  <si>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</si>
  <si>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</si>
  <si>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</si>
  <si>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</si>
  <si>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</si>
  <si>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</si>
  <si>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</si>
  <si>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</si>
  <si>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</si>
  <si>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</si>
  <si>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</si>
  <si>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</si>
  <si>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</si>
  <si>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</si>
  <si>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</si>
  <si>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</si>
  <si>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</si>
  <si>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</si>
  <si>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</si>
  <si>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</si>
  <si>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</si>
  <si>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</si>
  <si>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</si>
  <si>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</si>
  <si>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</si>
  <si>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</si>
  <si>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</si>
  <si>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</si>
  <si>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</si>
  <si>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</si>
  <si>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</si>
  <si>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</si>
  <si>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</si>
  <si>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</si>
  <si>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</si>
  <si>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</si>
  <si>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</si>
  <si>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</si>
  <si>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</si>
  <si>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</si>
  <si>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</si>
  <si>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</si>
  <si>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</si>
  <si>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</si>
  <si>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</si>
  <si>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</si>
  <si>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</si>
  <si>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</si>
  <si>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</si>
  <si>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</si>
  <si>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</si>
  <si>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</si>
  <si>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</si>
  <si>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</si>
  <si>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</si>
  <si>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</si>
  <si>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</si>
  <si>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</si>
  <si>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</si>
  <si>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</si>
  <si>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</si>
  <si>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</si>
  <si>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</si>
  <si>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</si>
  <si>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</si>
  <si>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</si>
  <si>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</si>
  <si>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</si>
  <si>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</si>
  <si>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</si>
  <si>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</si>
  <si>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</si>
  <si>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</si>
  <si>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</si>
  <si>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</si>
  <si>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</si>
  <si>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</si>
  <si>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</si>
  <si>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</si>
  <si>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</si>
  <si>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</si>
  <si>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</si>
  <si>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</si>
  <si>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</si>
  <si>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</si>
  <si>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</si>
  <si>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</si>
  <si>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</si>
  <si>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</si>
  <si>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</si>
  <si>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</si>
  <si>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</si>
  <si>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</si>
  <si>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</si>
  <si>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</si>
  <si>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</si>
  <si>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</si>
  <si>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</si>
  <si>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</si>
  <si>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</si>
  <si>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</si>
  <si>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</si>
  <si>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</si>
  <si>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</si>
  <si>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</si>
  <si>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</si>
  <si>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</si>
  <si>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</si>
  <si>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</si>
  <si>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</si>
  <si>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</si>
  <si>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</si>
  <si>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</si>
  <si>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</si>
  <si>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</si>
  <si>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</si>
  <si>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</si>
  <si>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</si>
  <si>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</si>
  <si>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</si>
  <si>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</si>
  <si>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</si>
  <si>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</si>
  <si>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</si>
  <si>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</si>
  <si>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</si>
  <si>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</si>
  <si>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</si>
  <si>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</si>
  <si>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</si>
  <si>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</si>
  <si>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</si>
  <si>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</si>
  <si>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</si>
  <si>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</si>
  <si>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</si>
  <si>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</si>
  <si>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</si>
  <si>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</si>
  <si>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</si>
  <si>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</si>
  <si>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</si>
  <si>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</si>
  <si>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</si>
  <si>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</si>
  <si>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</si>
  <si>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</si>
  <si>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</si>
  <si>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</si>
  <si>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</si>
  <si>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</si>
  <si>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</si>
  <si>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</si>
  <si>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</si>
  <si>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</si>
  <si>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</si>
  <si>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</si>
  <si>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</si>
  <si>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</si>
  <si>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</si>
  <si>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</si>
  <si>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</si>
  <si>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</si>
  <si>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</si>
  <si>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</si>
  <si>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</si>
  <si>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</si>
  <si>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</si>
  <si>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</si>
  <si>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</si>
  <si>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</si>
  <si>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</si>
  <si>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</si>
  <si>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</si>
  <si>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</si>
  <si>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</si>
  <si>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</si>
  <si>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</si>
  <si>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</si>
  <si>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</si>
  <si>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</si>
  <si>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</si>
  <si>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</si>
  <si>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</si>
  <si>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</si>
  <si>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</si>
  <si>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</si>
  <si>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</si>
  <si>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</si>
  <si>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</si>
  <si>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</si>
  <si>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</si>
  <si>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</si>
  <si>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</si>
  <si>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</si>
  <si>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</si>
  <si>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</si>
  <si>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</si>
  <si>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</si>
  <si>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</si>
  <si>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</si>
  <si>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</si>
  <si>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</si>
  <si>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</si>
  <si>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</si>
  <si>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</si>
  <si>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</si>
  <si>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</si>
  <si>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</si>
  <si>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</si>
  <si>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</si>
  <si>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</si>
  <si>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</si>
  <si>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</si>
  <si>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</si>
  <si>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</si>
  <si>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</si>
  <si>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</si>
  <si>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</si>
  <si>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</si>
  <si>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</si>
  <si>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</si>
  <si>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</si>
  <si>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</si>
  <si>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</si>
  <si>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</si>
  <si>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</si>
  <si>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</si>
  <si>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</si>
  <si>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</si>
  <si>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</si>
  <si>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</si>
  <si>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</si>
  <si>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</si>
  <si>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</si>
  <si>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</si>
  <si>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</si>
  <si>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</si>
  <si>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</si>
  <si>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</si>
  <si>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</si>
  <si>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</si>
  <si>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</si>
  <si>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</si>
  <si>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</si>
  <si>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</si>
  <si>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</si>
  <si>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</si>
  <si>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</si>
  <si>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</si>
  <si>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</si>
  <si>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</si>
  <si>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</si>
  <si>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</si>
  <si>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</si>
  <si>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</si>
  <si>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</si>
  <si>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</si>
  <si>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</si>
  <si>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</si>
  <si>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</si>
  <si>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</si>
  <si>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</si>
  <si>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</si>
  <si>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</si>
  <si>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</si>
  <si>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</si>
  <si>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</si>
  <si>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</si>
  <si>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</si>
  <si>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</si>
  <si>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</si>
  <si>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</si>
  <si>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</si>
  <si>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</si>
  <si>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</si>
  <si>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</si>
  <si>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</si>
  <si>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</si>
  <si>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</si>
  <si>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</si>
  <si>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</si>
  <si>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</si>
  <si>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</si>
  <si>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</si>
  <si>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</si>
  <si>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</si>
  <si>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</si>
  <si>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</si>
  <si>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</si>
  <si>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</si>
  <si>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</si>
  <si>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</si>
  <si>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</si>
  <si>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</si>
  <si>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</si>
  <si>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</si>
  <si>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</si>
  <si>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</si>
  <si>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</si>
  <si>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</si>
  <si>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</si>
  <si>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</si>
  <si>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</si>
  <si>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</si>
  <si>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</si>
  <si>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</si>
  <si>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</si>
  <si>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</si>
  <si>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</si>
  <si>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</si>
  <si>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</si>
  <si>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</si>
  <si>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</si>
  <si>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</si>
  <si>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</si>
  <si>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</si>
  <si>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</si>
  <si>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</si>
  <si>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</si>
  <si>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</si>
  <si>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</si>
  <si>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</si>
  <si>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</si>
  <si>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</si>
  <si>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</si>
  <si>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</si>
  <si>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</si>
  <si>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</si>
  <si>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</si>
  <si>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</si>
  <si>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</si>
  <si>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</si>
  <si>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</si>
  <si>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</si>
  <si>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</si>
  <si>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</si>
  <si>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</si>
  <si>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</si>
  <si>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</si>
  <si>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</si>
  <si>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</si>
  <si>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</si>
  <si>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</si>
  <si>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</si>
  <si>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</si>
  <si>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</si>
  <si>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</si>
  <si>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</si>
  <si>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</si>
  <si>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</si>
  <si>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</si>
  <si>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</si>
  <si>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</si>
  <si>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</si>
  <si>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</si>
  <si>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</si>
  <si>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</si>
  <si>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</si>
  <si>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</si>
  <si>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</si>
  <si>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</si>
  <si>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</si>
  <si>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</si>
  <si>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</si>
  <si>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</si>
  <si>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</si>
  <si>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</si>
  <si>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</si>
  <si>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</si>
  <si>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</si>
  <si>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</si>
  <si>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</si>
  <si>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</si>
  <si>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</si>
  <si>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</si>
  <si>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</si>
  <si>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</si>
  <si>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</si>
  <si>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</si>
  <si>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</si>
  <si>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</si>
  <si>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</si>
  <si>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</si>
  <si>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</si>
  <si>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</si>
  <si>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</si>
  <si>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</si>
  <si>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</si>
  <si>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</si>
  <si>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</si>
  <si>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</si>
  <si>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</si>
  <si>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</si>
  <si>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</si>
  <si>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</si>
  <si>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</si>
  <si>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</si>
  <si>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</si>
  <si>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</si>
  <si>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</si>
  <si>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</si>
  <si>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</si>
  <si>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</si>
  <si>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</si>
  <si>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</si>
  <si>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</si>
  <si>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</si>
  <si>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</si>
  <si>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</si>
  <si>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</si>
  <si>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</si>
  <si>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</si>
  <si>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</si>
  <si>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</si>
  <si>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</si>
  <si>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</si>
  <si>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</si>
  <si>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</si>
  <si>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</si>
  <si>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</si>
  <si>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</si>
  <si>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</si>
  <si>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</si>
  <si>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</si>
  <si>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</si>
  <si>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</si>
  <si>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</si>
  <si>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</si>
  <si>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</si>
  <si>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</si>
  <si>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</si>
  <si>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</si>
  <si>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</si>
  <si>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</si>
  <si>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</si>
  <si>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</si>
  <si>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</si>
  <si>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</si>
  <si>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</si>
  <si>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</si>
  <si>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</si>
  <si>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</si>
  <si>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</si>
  <si>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</si>
  <si>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</si>
  <si>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</si>
  <si>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</si>
  <si>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</si>
  <si>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</si>
  <si>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</si>
  <si>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</si>
  <si>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</si>
  <si>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</si>
  <si>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</si>
  <si>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</si>
  <si>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</si>
  <si>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</si>
  <si>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</si>
  <si>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</si>
  <si>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</si>
  <si>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</si>
  <si>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</si>
  <si>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</si>
  <si>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</si>
  <si>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</si>
  <si>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</si>
  <si>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</si>
  <si>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</si>
  <si>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</si>
  <si>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</si>
  <si>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</si>
  <si>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</si>
  <si>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</si>
  <si>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</si>
  <si>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</si>
  <si>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</si>
  <si>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</si>
  <si>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</si>
  <si>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</si>
  <si>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</si>
  <si>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</si>
  <si>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</si>
  <si>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</si>
  <si>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</si>
  <si>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</si>
  <si>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</si>
  <si>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</si>
  <si>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</si>
  <si>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</si>
  <si>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</si>
  <si>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</si>
  <si>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</si>
  <si>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</si>
  <si>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</si>
  <si>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</si>
  <si>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</si>
  <si>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</si>
  <si>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</si>
  <si>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</si>
  <si>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</si>
  <si>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</si>
  <si>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</si>
  <si>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</si>
  <si>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</si>
  <si>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</si>
  <si>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</si>
  <si>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</si>
  <si>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</si>
  <si>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</si>
  <si>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</si>
  <si>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</si>
  <si>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</si>
  <si>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</si>
  <si>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</si>
  <si>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</si>
  <si>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</si>
  <si>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</si>
  <si>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</si>
  <si>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</si>
  <si>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</si>
  <si>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</si>
  <si>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</si>
  <si>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</si>
  <si>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</si>
  <si>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</si>
  <si>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</si>
  <si>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</si>
  <si>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</si>
  <si>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</si>
  <si>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</si>
  <si>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</si>
  <si>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</si>
  <si>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</si>
  <si>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</si>
  <si>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</si>
  <si>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</si>
  <si>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</si>
  <si>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</si>
  <si>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</si>
  <si>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</si>
  <si>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</si>
  <si>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</si>
  <si>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</si>
  <si>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</si>
  <si>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</si>
  <si>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</si>
  <si>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</si>
  <si>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</si>
  <si>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</si>
  <si>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</si>
  <si>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</si>
  <si>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</si>
  <si>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</si>
  <si>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</si>
  <si>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</si>
  <si>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</si>
  <si>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</si>
  <si>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</si>
  <si>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</si>
  <si>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</si>
  <si>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</si>
  <si>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</si>
  <si>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</si>
  <si>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</si>
  <si>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</si>
  <si>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</si>
  <si>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</si>
  <si>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</si>
  <si>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</si>
  <si>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</si>
  <si>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</si>
  <si>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</si>
  <si>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</si>
  <si>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</si>
  <si>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</si>
  <si>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</si>
  <si>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</si>
  <si>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</si>
  <si>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</si>
  <si>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</si>
  <si>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</si>
  <si>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</si>
  <si>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</si>
  <si>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</si>
  <si>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</si>
  <si>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</si>
  <si>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</si>
  <si>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</si>
  <si>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</si>
  <si>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</si>
  <si>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</si>
  <si>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</si>
  <si>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</si>
  <si>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</si>
  <si>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</si>
  <si>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</si>
  <si>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</si>
  <si>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</si>
  <si>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</si>
  <si>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</si>
  <si>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</si>
  <si>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</si>
  <si>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</si>
  <si>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</si>
  <si>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</si>
  <si>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</si>
  <si>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</si>
  <si>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</si>
  <si>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</si>
  <si>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</si>
  <si>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</si>
  <si>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</si>
  <si>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</si>
  <si>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</si>
  <si>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</si>
  <si>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</si>
  <si>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</si>
  <si>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</si>
  <si>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</si>
  <si>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</si>
  <si>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</si>
  <si>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</si>
  <si>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</si>
  <si>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</si>
  <si>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</si>
  <si>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</si>
  <si>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</si>
  <si>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</si>
  <si>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</si>
  <si>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</si>
  <si>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</si>
  <si>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</si>
  <si>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</si>
  <si>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</si>
  <si>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</si>
  <si>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</si>
  <si>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</si>
  <si>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</si>
  <si>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</si>
  <si>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</si>
  <si>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</si>
  <si>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</si>
  <si>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</si>
  <si>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</si>
  <si>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</si>
  <si>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</si>
  <si>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</si>
  <si>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</si>
  <si>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</si>
  <si>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</si>
  <si>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</si>
  <si>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</si>
  <si>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</si>
  <si>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</si>
  <si>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</si>
  <si>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</si>
  <si>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</si>
  <si>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</si>
  <si>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</si>
  <si>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</si>
  <si>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</si>
  <si>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</si>
  <si>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</si>
  <si>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</si>
  <si>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</si>
  <si>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</si>
  <si>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</si>
  <si>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</si>
  <si>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</si>
  <si>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</si>
  <si>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</si>
  <si>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</si>
  <si>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</si>
  <si>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</si>
  <si>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</si>
  <si>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</si>
  <si>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</si>
  <si>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</si>
  <si>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</si>
  <si>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</si>
  <si>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</si>
  <si>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</si>
  <si>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</si>
  <si>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</si>
  <si>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</si>
  <si>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</si>
  <si>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</si>
  <si>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</si>
  <si>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</si>
  <si>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</si>
  <si>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</si>
  <si>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</si>
  <si>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</si>
  <si>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</si>
  <si>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</si>
  <si>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</si>
  <si>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</si>
  <si>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</si>
  <si>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</si>
  <si>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</si>
  <si>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</si>
  <si>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</si>
  <si>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</si>
  <si>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</si>
  <si>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</si>
  <si>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</si>
  <si>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</si>
  <si>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</si>
  <si>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</si>
  <si>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</si>
  <si>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</si>
  <si>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</si>
  <si>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</si>
  <si>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</si>
  <si>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</si>
  <si>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</si>
  <si>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</si>
  <si>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</si>
  <si>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</si>
  <si>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</si>
  <si>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</si>
  <si>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</si>
  <si>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</si>
  <si>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</si>
  <si>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</si>
  <si>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</si>
  <si>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</si>
  <si>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</si>
  <si>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</si>
  <si>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</si>
  <si>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</si>
  <si>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</si>
  <si>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</si>
  <si>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</si>
  <si>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</si>
  <si>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</si>
  <si>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</si>
  <si>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</si>
  <si>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</si>
  <si>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</si>
  <si>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</si>
  <si>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</si>
  <si>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</si>
  <si>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</si>
  <si>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</si>
  <si>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</si>
  <si>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</si>
  <si>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</si>
  <si>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</si>
  <si>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</si>
  <si>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</si>
  <si>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</si>
  <si>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</si>
  <si>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</si>
  <si>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</si>
  <si>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</si>
  <si>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</si>
  <si>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</si>
  <si>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</si>
  <si>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</si>
  <si>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</si>
  <si>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</si>
  <si>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</si>
  <si>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</si>
  <si>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</si>
  <si>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</si>
  <si>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</si>
  <si>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</si>
  <si>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</si>
  <si>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</si>
  <si>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</si>
  <si>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</si>
  <si>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</si>
  <si>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</si>
  <si>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</si>
  <si>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</si>
  <si>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</si>
  <si>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</si>
  <si>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</si>
  <si>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</si>
  <si>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</si>
  <si>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</si>
  <si>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</si>
  <si>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</si>
  <si>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</si>
  <si>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</si>
  <si>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</si>
  <si>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</si>
  <si>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</si>
  <si>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</si>
  <si>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</si>
  <si>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</si>
  <si>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</si>
  <si>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</si>
  <si>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</si>
  <si>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</si>
  <si>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</si>
  <si>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</si>
  <si>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</si>
  <si>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</si>
  <si>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</si>
  <si>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</si>
  <si>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</si>
  <si>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</si>
  <si>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</si>
  <si>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</si>
  <si>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</si>
  <si>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</si>
  <si>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</si>
  <si>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</si>
  <si>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</si>
  <si>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</si>
  <si>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</si>
  <si>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</si>
  <si>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</si>
  <si>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</si>
  <si>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</si>
  <si>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</si>
  <si>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</si>
  <si>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</si>
  <si>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</si>
  <si>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</si>
  <si>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</si>
  <si>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</si>
  <si>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</si>
  <si>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</si>
  <si>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</si>
  <si>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</si>
  <si>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</si>
  <si>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</si>
  <si>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</si>
  <si>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</si>
  <si>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</si>
  <si>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</si>
  <si>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</si>
  <si>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</si>
  <si>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</si>
  <si>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</si>
  <si>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</si>
  <si>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</si>
  <si>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</si>
  <si>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</si>
  <si>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</si>
  <si>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</si>
  <si>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</si>
  <si>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</si>
  <si>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</si>
  <si>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</si>
  <si>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</si>
  <si>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</si>
  <si>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</si>
  <si>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</si>
  <si>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</si>
  <si>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</si>
  <si>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</si>
  <si>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</si>
  <si>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</si>
  <si>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</si>
  <si>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</si>
  <si>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</si>
  <si>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</si>
  <si>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</si>
  <si>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</si>
  <si>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</si>
  <si>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</si>
  <si>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</si>
  <si>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</si>
  <si>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</si>
  <si>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</si>
  <si>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</si>
  <si>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</si>
  <si>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</si>
  <si>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</si>
  <si>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</si>
  <si>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</si>
  <si>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</si>
  <si>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</si>
  <si>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</si>
  <si>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</si>
  <si>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</si>
  <si>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</si>
  <si>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</si>
  <si>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</si>
  <si>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</si>
  <si>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</si>
  <si>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</si>
  <si>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</si>
  <si>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</si>
  <si>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</si>
  <si>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</si>
  <si>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</si>
  <si>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</si>
  <si>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</si>
  <si>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</si>
  <si>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</si>
  <si>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</si>
  <si>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</si>
  <si>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</si>
  <si>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</si>
  <si>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</si>
  <si>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</si>
  <si>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</si>
  <si>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</si>
  <si>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</si>
  <si>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</si>
  <si>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</si>
  <si>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</si>
  <si>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</si>
  <si>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</si>
  <si>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</si>
  <si>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</si>
  <si>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</si>
  <si>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</si>
  <si>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</si>
  <si>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</si>
  <si>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</si>
  <si>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</si>
  <si>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</si>
  <si>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</si>
  <si>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</si>
  <si>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</si>
  <si>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</si>
  <si>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</si>
  <si>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</si>
  <si>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</si>
  <si>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</si>
  <si>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</si>
  <si>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</si>
  <si>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</si>
  <si>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</si>
  <si>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</si>
  <si>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</si>
  <si>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</si>
  <si>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</si>
  <si>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</si>
  <si>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</si>
  <si>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</si>
  <si>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</si>
  <si>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</si>
  <si>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</si>
  <si>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</si>
  <si>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</si>
  <si>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</si>
  <si>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</si>
  <si>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</si>
  <si>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</si>
  <si>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</si>
  <si>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</si>
  <si>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</si>
  <si>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</si>
  <si>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</si>
  <si>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</si>
  <si>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</si>
  <si>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</si>
  <si>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</si>
  <si>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</si>
  <si>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</si>
  <si>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</si>
  <si>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</si>
  <si>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</si>
  <si>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</si>
  <si>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</si>
  <si>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</si>
  <si>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</si>
  <si>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</si>
  <si>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</si>
  <si>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</si>
  <si>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</si>
  <si>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</si>
  <si>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</si>
  <si>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</si>
  <si>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</si>
  <si>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</si>
  <si>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</si>
  <si>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</si>
  <si>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</si>
  <si>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</si>
  <si>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</si>
  <si>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</si>
  <si>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</si>
  <si>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</si>
  <si>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</si>
  <si>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</si>
  <si>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</si>
  <si>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</si>
  <si>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</si>
  <si>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</si>
  <si>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</si>
  <si>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</si>
  <si>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</si>
  <si>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</si>
  <si>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</si>
  <si>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</si>
  <si>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</si>
  <si>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</si>
  <si>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</si>
  <si>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</si>
  <si>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</si>
  <si>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</si>
  <si>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</si>
  <si>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</si>
  <si>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</si>
  <si>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</si>
  <si>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</si>
  <si>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</si>
  <si>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</si>
  <si>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</si>
  <si>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</si>
  <si>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</si>
  <si>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</si>
  <si>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</si>
  <si>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</si>
  <si>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</si>
  <si>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</si>
  <si>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</si>
  <si>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</si>
  <si>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</si>
  <si>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</si>
  <si>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</si>
  <si>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</si>
  <si>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</si>
  <si>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</si>
  <si>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</si>
  <si>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</si>
  <si>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</si>
  <si>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</si>
  <si>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</si>
  <si>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</si>
  <si>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</si>
  <si>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</si>
  <si>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</si>
  <si>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</si>
  <si>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</si>
  <si>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</si>
  <si>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</si>
  <si>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</si>
  <si>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</si>
  <si>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</si>
  <si>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</si>
  <si>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</si>
  <si>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</si>
  <si>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</si>
  <si>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</si>
  <si>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</si>
  <si>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</si>
  <si>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</si>
  <si>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</si>
  <si>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</si>
  <si>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</si>
  <si>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</si>
  <si>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</si>
  <si>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</si>
  <si>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</si>
  <si>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</si>
  <si>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</si>
  <si>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</si>
  <si>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</si>
  <si>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</si>
  <si>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</si>
  <si>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</si>
  <si>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</si>
  <si>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</si>
  <si>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</si>
  <si>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</si>
  <si>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</si>
  <si>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</si>
  <si>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</si>
  <si>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</si>
  <si>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</si>
  <si>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</si>
  <si>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</si>
  <si>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</si>
  <si>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</si>
  <si>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</si>
  <si>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</si>
  <si>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</si>
  <si>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</si>
  <si>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</si>
  <si>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</si>
  <si>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</si>
  <si>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</si>
  <si>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</si>
  <si>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</si>
  <si>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</si>
  <si>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</si>
  <si>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</si>
  <si>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</si>
  <si>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</si>
  <si>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</si>
  <si>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</si>
  <si>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</si>
  <si>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</si>
  <si>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</si>
  <si>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</si>
  <si>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</si>
  <si>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</si>
  <si>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</si>
  <si>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</si>
  <si>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</si>
  <si>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</si>
  <si>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</si>
  <si>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</si>
  <si>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</si>
  <si>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</si>
  <si>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</si>
  <si>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</si>
  <si>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</si>
  <si>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</si>
  <si>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</si>
  <si>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</si>
  <si>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</si>
  <si>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</si>
  <si>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</si>
  <si>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</si>
  <si>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</si>
  <si>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</si>
  <si>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</si>
  <si>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</si>
  <si>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</si>
  <si>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</si>
  <si>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</si>
  <si>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</si>
  <si>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</si>
  <si>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</si>
  <si>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</si>
  <si>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</si>
  <si>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</si>
  <si>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</si>
  <si>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</si>
  <si>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</si>
  <si>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</si>
  <si>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</si>
  <si>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</si>
  <si>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</si>
  <si>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</si>
  <si>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</si>
  <si>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</si>
  <si>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</si>
  <si>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</si>
  <si>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</si>
  <si>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</si>
  <si>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</si>
  <si>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</si>
  <si>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</si>
  <si>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</si>
  <si>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</si>
  <si>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</si>
  <si>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</si>
  <si>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</si>
  <si>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</si>
  <si>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</si>
  <si>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</si>
  <si>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</si>
  <si>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</si>
  <si>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</si>
  <si>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</si>
  <si>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</si>
  <si>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</si>
  <si>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</si>
  <si>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</si>
  <si>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</si>
  <si>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</si>
  <si>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</si>
  <si>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</si>
  <si>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</si>
  <si>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</si>
  <si>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</si>
  <si>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</si>
  <si>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</si>
  <si>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</si>
  <si>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</si>
  <si>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</si>
  <si>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</si>
  <si>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</si>
  <si>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</si>
  <si>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</si>
  <si>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</si>
  <si>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</si>
  <si>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</si>
  <si>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</si>
  <si>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</si>
  <si>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</si>
  <si>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</si>
  <si>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</si>
  <si>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</si>
  <si>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</si>
  <si>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</si>
  <si>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</si>
  <si>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</si>
  <si>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</si>
  <si>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</si>
  <si>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</si>
  <si>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</si>
  <si>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</si>
  <si>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</si>
  <si>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</si>
  <si>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</si>
  <si>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</si>
  <si>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</si>
  <si>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</si>
  <si>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</si>
  <si>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</si>
  <si>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</si>
  <si>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</si>
  <si>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</si>
  <si>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</si>
  <si>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</si>
  <si>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</si>
  <si>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</si>
  <si>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</si>
  <si>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</si>
  <si>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</si>
  <si>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</si>
  <si>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</si>
  <si>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</si>
  <si>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</si>
  <si>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</si>
  <si>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</si>
  <si>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</si>
  <si>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</si>
  <si>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</si>
  <si>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</si>
  <si>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</si>
  <si>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</si>
  <si>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</si>
  <si>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</si>
  <si>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</si>
  <si>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</si>
  <si>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</si>
  <si>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</si>
  <si>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</si>
  <si>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</si>
  <si>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</si>
  <si>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</si>
  <si>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</si>
  <si>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</si>
  <si>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</si>
  <si>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</si>
  <si>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</si>
  <si>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</si>
  <si>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</si>
  <si>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</si>
  <si>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</si>
  <si>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</si>
  <si>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</si>
  <si>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</si>
  <si>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</si>
  <si>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</si>
  <si>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</si>
  <si>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</si>
  <si>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</si>
  <si>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</si>
  <si>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</si>
  <si>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</si>
  <si>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</si>
  <si>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</si>
  <si>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</si>
  <si>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</si>
  <si>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</si>
  <si>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</si>
  <si>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</si>
  <si>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</si>
  <si>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</si>
  <si>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</si>
  <si>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</si>
  <si>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</si>
  <si>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</si>
  <si>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</si>
  <si>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</si>
  <si>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</si>
  <si>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</si>
  <si>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</si>
  <si>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</si>
  <si>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</si>
  <si>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</si>
  <si>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</si>
  <si>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</si>
  <si>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</si>
  <si>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</si>
  <si>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</si>
  <si>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</si>
  <si>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</si>
  <si>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</si>
  <si>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</si>
  <si>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</si>
  <si>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</si>
  <si>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</si>
  <si>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</si>
  <si>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</si>
  <si>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</si>
  <si>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</si>
  <si>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</si>
  <si>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</si>
  <si>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</si>
  <si>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</si>
  <si>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</si>
  <si>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</si>
  <si>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</si>
  <si>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</si>
  <si>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</si>
  <si>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</si>
  <si>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</si>
  <si>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</si>
  <si>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</si>
  <si>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</si>
  <si>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</si>
  <si>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</si>
  <si>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</si>
  <si>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</si>
  <si>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</si>
  <si>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</si>
  <si>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</si>
  <si>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</si>
  <si>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</si>
  <si>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</si>
  <si>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</si>
  <si>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</si>
  <si>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</si>
  <si>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</si>
  <si>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</si>
  <si>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</si>
  <si>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</si>
  <si>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</si>
  <si>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</si>
  <si>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</si>
  <si>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</si>
  <si>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</si>
  <si>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</si>
  <si>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</si>
  <si>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</si>
  <si>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</si>
  <si>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</si>
  <si>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</si>
  <si>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</si>
  <si>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</si>
  <si>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</si>
  <si>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</si>
  <si>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</si>
  <si>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</si>
  <si>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</si>
  <si>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</si>
  <si>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</si>
  <si>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</si>
  <si>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</si>
  <si>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</si>
  <si>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</si>
  <si>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</si>
  <si>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</si>
  <si>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</si>
  <si>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</si>
  <si>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</si>
  <si>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</si>
  <si>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</si>
  <si>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</si>
  <si>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</si>
  <si>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</si>
  <si>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</si>
  <si>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</si>
  <si>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</si>
  <si>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</si>
  <si>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</si>
  <si>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</si>
  <si>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</si>
  <si>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</si>
  <si>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</si>
  <si>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</si>
  <si>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</si>
  <si>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</si>
  <si>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</si>
  <si>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</si>
  <si>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</si>
  <si>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</si>
  <si>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</si>
  <si>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</si>
  <si>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</si>
  <si>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</si>
  <si>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</si>
  <si>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</si>
  <si>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</si>
  <si>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</si>
  <si>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</si>
  <si>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</si>
  <si>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</si>
  <si>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</si>
  <si>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</si>
  <si>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</si>
  <si>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</si>
  <si>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</si>
  <si>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</si>
  <si>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</si>
  <si>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</si>
  <si>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</si>
  <si>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</si>
  <si>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</si>
  <si>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</si>
  <si>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</si>
  <si>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</si>
  <si>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</si>
  <si>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</si>
  <si>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</si>
  <si>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</si>
  <si>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</si>
  <si>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</si>
  <si>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</si>
  <si>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</si>
  <si>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</si>
  <si>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</si>
  <si>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</si>
  <si>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</si>
  <si>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</si>
  <si>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</si>
  <si>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</si>
  <si>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</si>
  <si>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</si>
  <si>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</si>
  <si>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</si>
  <si>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</si>
  <si>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</si>
  <si>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</si>
  <si>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</si>
  <si>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</si>
  <si>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</si>
  <si>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</si>
  <si>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</si>
  <si>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</si>
  <si>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</si>
  <si>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</si>
  <si>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</si>
  <si>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</si>
  <si>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</si>
  <si>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</si>
  <si>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</si>
  <si>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</si>
  <si>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</si>
  <si>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</si>
  <si>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</si>
  <si>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</si>
  <si>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</si>
  <si>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</si>
  <si>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</si>
  <si>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</si>
  <si>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</si>
  <si>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</si>
  <si>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</si>
  <si>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</si>
  <si>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</si>
  <si>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</si>
  <si>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</si>
  <si>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</si>
  <si>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</si>
  <si>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</si>
  <si>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</si>
  <si>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</si>
  <si>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</si>
  <si>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</si>
  <si>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</si>
  <si>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</si>
  <si>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</si>
  <si>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</si>
  <si>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</si>
  <si>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</si>
  <si>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</si>
  <si>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</si>
  <si>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</si>
  <si>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</si>
  <si>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</si>
  <si>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</si>
  <si>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</si>
  <si>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</si>
  <si>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</si>
  <si>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</si>
  <si>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</si>
  <si>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</si>
  <si>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</si>
  <si>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</si>
  <si>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</si>
  <si>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</si>
  <si>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</si>
  <si>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</si>
  <si>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</si>
  <si>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</si>
  <si>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</si>
  <si>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</si>
  <si>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</si>
  <si>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</si>
  <si>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</si>
  <si>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</si>
  <si>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</si>
  <si>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</si>
  <si>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</si>
  <si>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</si>
  <si>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</si>
  <si>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</si>
  <si>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</si>
  <si>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</si>
  <si>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</si>
  <si>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</si>
  <si>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</si>
  <si>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</si>
  <si>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</si>
  <si>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</si>
  <si>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</si>
  <si>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</si>
  <si>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</si>
  <si>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</si>
  <si>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</si>
  <si>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</si>
  <si>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</si>
  <si>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</si>
  <si>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</si>
  <si>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</si>
  <si>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</si>
  <si>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</si>
  <si>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</si>
  <si>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</si>
  <si>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</si>
  <si>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</si>
  <si>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</si>
  <si>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</si>
  <si>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</si>
  <si>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</si>
  <si>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</si>
  <si>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</si>
  <si>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</si>
  <si>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</si>
  <si>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</si>
  <si>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</si>
  <si>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</si>
  <si>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</si>
  <si>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</si>
  <si>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</si>
  <si>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</si>
  <si>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</si>
  <si>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</si>
  <si>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</si>
  <si>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</si>
  <si>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</si>
  <si>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</si>
  <si>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</si>
  <si>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</si>
  <si>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</si>
  <si>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</si>
  <si>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</si>
  <si>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</si>
  <si>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</si>
  <si>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</si>
  <si>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</si>
  <si>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</si>
  <si>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</si>
  <si>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</si>
  <si>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</si>
  <si>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</si>
  <si>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</si>
  <si>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</si>
  <si>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</si>
  <si>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</si>
  <si>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</si>
  <si>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</si>
  <si>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</si>
  <si>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</si>
  <si>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</si>
  <si>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</si>
  <si>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</si>
  <si>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</si>
  <si>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</si>
  <si>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</si>
  <si>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</si>
  <si>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</si>
  <si>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</si>
  <si>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</si>
  <si>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</si>
  <si>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</si>
  <si>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</si>
  <si>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</si>
  <si>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</si>
  <si>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</si>
  <si>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</si>
  <si>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</si>
  <si>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</si>
  <si>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</si>
  <si>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</si>
  <si>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</si>
  <si>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</si>
  <si>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</si>
  <si>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</si>
  <si>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</si>
  <si>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</si>
  <si>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</si>
  <si>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</si>
  <si>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</si>
  <si>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</si>
  <si>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</si>
  <si>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</si>
  <si>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</si>
  <si>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</si>
  <si>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</si>
  <si>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</si>
  <si>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</si>
  <si>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</si>
  <si>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</si>
  <si>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</si>
  <si>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</si>
  <si>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</si>
  <si>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</si>
  <si>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</si>
  <si>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</si>
  <si>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</si>
  <si>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</si>
  <si>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</si>
  <si>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</si>
  <si>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</si>
  <si>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</si>
  <si>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</si>
  <si>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</si>
  <si>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</si>
  <si>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</si>
  <si>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</si>
  <si>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</si>
  <si>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</si>
  <si>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</si>
  <si>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</si>
  <si>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</si>
  <si>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</si>
  <si>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</si>
  <si>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</si>
  <si>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</si>
  <si>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</si>
  <si>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</si>
  <si>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</si>
  <si>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</si>
  <si>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</si>
  <si>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</si>
  <si>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</si>
  <si>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</si>
  <si>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</si>
  <si>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</si>
  <si>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</si>
  <si>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</si>
  <si>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</si>
  <si>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</si>
  <si>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</si>
  <si>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</si>
  <si>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</si>
  <si>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</si>
  <si>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</si>
  <si>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</si>
  <si>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</si>
  <si>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</si>
  <si>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</si>
  <si>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</si>
  <si>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</si>
  <si>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</si>
  <si>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</si>
  <si>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</si>
  <si>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</si>
  <si>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</si>
  <si>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</si>
  <si>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</si>
  <si>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</si>
  <si>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</si>
  <si>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</si>
  <si>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</si>
  <si>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</si>
  <si>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</si>
  <si>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</si>
  <si>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</si>
  <si>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</si>
  <si>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</si>
  <si>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</si>
  <si>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</si>
  <si>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</si>
  <si>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</si>
  <si>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</si>
  <si>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</si>
  <si>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</si>
  <si>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</si>
  <si>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</si>
  <si>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</si>
  <si>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</si>
  <si>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</si>
  <si>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</si>
  <si>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</si>
  <si>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</si>
  <si>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</si>
  <si>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</si>
  <si>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</si>
  <si>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</si>
  <si>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</si>
  <si>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</si>
  <si>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</si>
  <si>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</si>
  <si>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</si>
  <si>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</si>
  <si>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</si>
  <si>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</si>
  <si>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</si>
  <si>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</si>
  <si>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</si>
  <si>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</si>
  <si>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</si>
  <si>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</si>
  <si>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</si>
  <si>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</si>
  <si>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</si>
  <si>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</si>
  <si>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</si>
  <si>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</si>
  <si>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</si>
  <si>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</si>
  <si>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</si>
  <si>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</si>
  <si>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</si>
  <si>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</si>
  <si>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</si>
  <si>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</si>
  <si>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</si>
  <si>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</si>
  <si>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</si>
  <si>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</si>
  <si>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</si>
  <si>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</si>
  <si>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</si>
  <si>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</si>
  <si>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</si>
  <si>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</si>
  <si>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</si>
  <si>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</si>
  <si>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</si>
  <si>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</si>
  <si>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</si>
  <si>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</si>
  <si>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</si>
  <si>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</si>
  <si>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</si>
  <si>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</si>
  <si>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</si>
  <si>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</si>
  <si>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</si>
  <si>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</si>
  <si>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</si>
  <si>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</si>
  <si>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</si>
  <si>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</si>
  <si>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</si>
  <si>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</si>
  <si>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</si>
  <si>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</si>
  <si>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</si>
  <si>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</si>
  <si>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</si>
  <si>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</si>
  <si>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</si>
  <si>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</si>
  <si>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</si>
  <si>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</si>
  <si>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</si>
  <si>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</si>
  <si>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</si>
  <si>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</si>
  <si>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</si>
  <si>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</si>
  <si>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</si>
  <si>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</si>
  <si>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</si>
  <si>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</si>
  <si>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</si>
  <si>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</si>
  <si>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</si>
  <si>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</si>
  <si>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</si>
  <si>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</si>
  <si>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</si>
  <si>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</si>
  <si>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</si>
  <si>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</si>
  <si>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</si>
  <si>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</si>
  <si>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</si>
  <si>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</si>
  <si>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</si>
  <si>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</si>
  <si>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</si>
  <si>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</si>
  <si>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</si>
  <si>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</si>
  <si>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</si>
  <si>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</si>
  <si>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</si>
  <si>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</si>
  <si>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</si>
  <si>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</si>
  <si>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</si>
  <si>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</si>
  <si>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</si>
  <si>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</si>
  <si>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</si>
  <si>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</si>
  <si>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</si>
  <si>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</si>
  <si>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</si>
  <si>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</si>
  <si>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</si>
  <si>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</si>
  <si>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</si>
  <si>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</si>
  <si>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</si>
  <si>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</si>
  <si>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</si>
  <si>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</si>
  <si>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</si>
  <si>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</si>
  <si>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</si>
  <si>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</si>
  <si>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</si>
  <si>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</si>
  <si>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</si>
  <si>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</si>
  <si>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</si>
  <si>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</si>
  <si>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</si>
  <si>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</si>
  <si>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</si>
  <si>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</si>
  <si>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</si>
  <si>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</si>
  <si>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</si>
  <si>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</si>
  <si>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</si>
  <si>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</si>
  <si>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</si>
  <si>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</si>
  <si>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</si>
  <si>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</si>
  <si>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</si>
  <si>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</si>
  <si>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</si>
  <si>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</si>
  <si>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</si>
  <si>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</si>
  <si>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</si>
  <si>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</si>
  <si>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</si>
  <si>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</si>
  <si>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</si>
  <si>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</si>
  <si>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</si>
  <si>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</si>
  <si>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</si>
  <si>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</si>
  <si>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</si>
  <si>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</si>
  <si>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</si>
  <si>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</si>
  <si>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</si>
  <si>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</si>
  <si>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</si>
  <si>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</si>
  <si>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</si>
  <si>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</si>
  <si>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</si>
  <si>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</si>
  <si>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</si>
  <si>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</si>
  <si>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</si>
  <si>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</si>
  <si>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</si>
  <si>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</si>
  <si>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</si>
  <si>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</si>
  <si>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</si>
  <si>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</si>
  <si>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</si>
  <si>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</si>
  <si>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</si>
  <si>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</si>
  <si>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</si>
  <si>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</si>
  <si>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</si>
  <si>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</si>
  <si>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</si>
  <si>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</si>
  <si>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</si>
  <si>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</si>
  <si>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</si>
  <si>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</si>
  <si>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</si>
  <si>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</si>
  <si>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</si>
  <si>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</si>
  <si>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</si>
  <si>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</si>
  <si>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</si>
  <si>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</si>
  <si>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</si>
  <si>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</si>
  <si>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</si>
  <si>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</si>
  <si>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</si>
  <si>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</si>
  <si>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</si>
  <si>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</si>
  <si>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</si>
  <si>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</si>
  <si>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</si>
  <si>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</si>
  <si>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</si>
  <si>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</si>
  <si>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</si>
  <si>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</si>
  <si>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</si>
  <si>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</si>
  <si>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</si>
  <si>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</si>
  <si>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</si>
  <si>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</si>
  <si>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</si>
  <si>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</si>
  <si>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</si>
  <si>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</si>
  <si>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</si>
  <si>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</si>
  <si>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</si>
  <si>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</si>
  <si>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</si>
  <si>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</si>
  <si>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</si>
  <si>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</si>
  <si>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</si>
  <si>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</si>
  <si>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</si>
  <si>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</si>
  <si>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</si>
  <si>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</si>
  <si>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</si>
  <si>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</si>
  <si>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</si>
  <si>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</si>
  <si>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</si>
  <si>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</si>
  <si>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</si>
  <si>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</si>
  <si>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</si>
  <si>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</si>
  <si>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</si>
  <si>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</si>
  <si>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</si>
  <si>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</si>
  <si>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</si>
  <si>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</si>
  <si>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</si>
  <si>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</si>
  <si>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</si>
  <si>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</si>
  <si>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</si>
  <si>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</si>
  <si>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</si>
  <si>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</si>
  <si>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</si>
  <si>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</si>
  <si>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</si>
  <si>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</si>
  <si>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</si>
  <si>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</si>
  <si>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</si>
  <si>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</si>
  <si>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</si>
  <si>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</si>
  <si>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</si>
  <si>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</si>
  <si>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</si>
  <si>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</si>
  <si>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</si>
  <si>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</si>
  <si>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</si>
  <si>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</si>
  <si>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</si>
  <si>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</si>
  <si>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</si>
  <si>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</si>
  <si>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</si>
  <si>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</si>
  <si>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</si>
  <si>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</si>
  <si>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</si>
  <si>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</si>
  <si>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</si>
  <si>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</si>
  <si>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</si>
  <si>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</si>
  <si>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</si>
  <si>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</si>
  <si>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</si>
  <si>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</si>
  <si>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</si>
  <si>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</si>
  <si>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</si>
  <si>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</si>
  <si>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</si>
  <si>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</si>
  <si>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</si>
  <si>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</si>
  <si>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</si>
  <si>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</si>
  <si>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</si>
  <si>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</si>
  <si>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</si>
  <si>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</si>
  <si>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</si>
  <si>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</si>
  <si>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</si>
  <si>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</si>
  <si>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</si>
  <si>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</si>
  <si>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</si>
  <si>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</si>
  <si>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</si>
  <si>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</si>
  <si>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</si>
  <si>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</si>
  <si>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</si>
  <si>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</si>
  <si>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</si>
  <si>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</si>
  <si>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</si>
  <si>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</si>
  <si>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</si>
  <si>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</si>
  <si>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</si>
  <si>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</si>
  <si>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</si>
  <si>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</si>
  <si>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</si>
  <si>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</si>
  <si>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</si>
  <si>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</si>
  <si>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</si>
  <si>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</si>
  <si>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</si>
  <si>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</si>
  <si>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</si>
  <si>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</si>
  <si>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</si>
  <si>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</si>
  <si>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</si>
  <si>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</si>
  <si>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</si>
  <si>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</si>
  <si>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</si>
  <si>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</si>
  <si>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</si>
  <si>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</si>
  <si>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</si>
  <si>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</si>
  <si>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</si>
  <si>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</si>
  <si>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</si>
  <si>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</si>
  <si>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</si>
  <si>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</si>
  <si>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</si>
  <si>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</si>
  <si>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</si>
  <si>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</si>
  <si>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</si>
  <si>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</si>
  <si>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</si>
  <si>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</si>
  <si>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</si>
  <si>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</si>
  <si>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</si>
  <si>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</si>
  <si>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</si>
  <si>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</si>
  <si>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</si>
  <si>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</si>
  <si>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</si>
  <si>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</si>
  <si>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</si>
  <si>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</si>
  <si>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</si>
  <si>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</si>
  <si>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</si>
  <si>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</si>
  <si>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</si>
  <si>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</si>
  <si>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</si>
  <si>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</si>
  <si>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</si>
  <si>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</si>
  <si>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</si>
  <si>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</si>
  <si>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</si>
  <si>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</si>
  <si>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</si>
  <si>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</si>
  <si>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</si>
  <si>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</si>
  <si>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</si>
  <si>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</si>
  <si>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</si>
  <si>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</si>
  <si>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</si>
  <si>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</si>
  <si>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</si>
  <si>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</si>
  <si>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</si>
  <si>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</si>
  <si>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</si>
  <si>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</si>
  <si>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</si>
  <si>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</si>
  <si>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</si>
  <si>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</si>
  <si>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</si>
  <si>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</si>
  <si>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</si>
  <si>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</si>
  <si>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</si>
  <si>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</si>
  <si>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</si>
  <si>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</si>
  <si>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</si>
  <si>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</si>
  <si>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</si>
  <si>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</si>
  <si>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</si>
  <si>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</si>
  <si>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</si>
  <si>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</si>
  <si>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</si>
  <si>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</si>
  <si>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</si>
  <si>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</si>
  <si>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</si>
  <si>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</si>
  <si>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</si>
  <si>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</si>
  <si>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</si>
  <si>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</si>
  <si>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</si>
  <si>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</si>
  <si>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</si>
  <si>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</si>
  <si>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</si>
  <si>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</si>
  <si>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</si>
  <si>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</si>
  <si>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</si>
  <si>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</si>
  <si>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</si>
  <si>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</si>
  <si>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</si>
  <si>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</si>
  <si>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</si>
  <si>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</si>
  <si>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</si>
  <si>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</si>
  <si>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</si>
  <si>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</si>
  <si>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</si>
  <si>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</si>
  <si>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</si>
  <si>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</si>
  <si>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</si>
  <si>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</si>
  <si>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</si>
  <si>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</si>
  <si>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</si>
  <si>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</si>
  <si>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</si>
  <si>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</si>
  <si>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</si>
  <si>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</si>
  <si>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</si>
  <si>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</si>
  <si>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</si>
  <si>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</si>
  <si>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</si>
  <si>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</si>
  <si>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</si>
  <si>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</si>
  <si>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</si>
  <si>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</si>
  <si>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</si>
  <si>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</si>
  <si>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</si>
  <si>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</si>
  <si>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</si>
  <si>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</si>
  <si>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</si>
  <si>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</si>
  <si>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</si>
  <si>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</si>
  <si>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</si>
  <si>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</si>
  <si>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</si>
  <si>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</si>
  <si>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</si>
  <si>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</si>
  <si>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</si>
  <si>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</si>
  <si>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</si>
  <si>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</si>
  <si>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</si>
  <si>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</si>
  <si>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</si>
  <si>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</si>
  <si>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</si>
  <si>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</si>
  <si>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</si>
  <si>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</si>
  <si>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</si>
  <si>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</si>
  <si>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</si>
  <si>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</si>
  <si>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</si>
  <si>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</si>
  <si>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</si>
  <si>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</si>
  <si>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</si>
  <si>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</si>
  <si>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</si>
  <si>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</si>
  <si>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</si>
  <si>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</si>
  <si>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</si>
  <si>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</si>
  <si>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</si>
  <si>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</si>
  <si>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</si>
  <si>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</si>
  <si>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</si>
  <si>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</si>
  <si>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</si>
  <si>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</si>
  <si>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</si>
  <si>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</si>
  <si>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</si>
  <si>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</si>
  <si>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</si>
  <si>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</si>
  <si>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</si>
  <si>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</si>
  <si>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</si>
  <si>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</si>
  <si>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</si>
  <si>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</si>
  <si>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</si>
  <si>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</si>
  <si>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</si>
  <si>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</si>
  <si>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</si>
  <si>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</si>
  <si>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</si>
  <si>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</si>
  <si>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</si>
  <si>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</si>
  <si>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</si>
  <si>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</si>
  <si>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</si>
  <si>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</si>
  <si>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</si>
  <si>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</si>
  <si>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</si>
  <si>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</si>
  <si>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</si>
  <si>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</si>
  <si>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</si>
  <si>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</si>
  <si>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</si>
  <si>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</si>
  <si>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</si>
  <si>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</si>
  <si>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</si>
  <si>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</si>
  <si>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</si>
  <si>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</si>
  <si>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</si>
  <si>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</si>
  <si>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</si>
  <si>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</si>
  <si>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</si>
  <si>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</si>
  <si>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</si>
  <si>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</si>
  <si>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</si>
  <si>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</si>
  <si>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</si>
  <si>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</si>
  <si>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</si>
  <si>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</si>
  <si>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</si>
  <si>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</si>
  <si>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</si>
  <si>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</si>
  <si>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</si>
  <si>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</si>
  <si>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</si>
  <si>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</si>
  <si>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</si>
  <si>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</si>
  <si>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</si>
  <si>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</si>
  <si>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</si>
  <si>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</si>
  <si>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</si>
  <si>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</si>
  <si>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</si>
  <si>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</si>
  <si>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</si>
  <si>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</si>
  <si>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</si>
  <si>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</si>
  <si>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</si>
  <si>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</si>
  <si>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</si>
  <si>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</si>
  <si>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</si>
  <si>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</si>
  <si>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</si>
  <si>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</si>
  <si>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</si>
  <si>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</si>
  <si>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</si>
  <si>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</si>
  <si>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</si>
  <si>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</si>
  <si>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</si>
  <si>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</si>
  <si>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</si>
  <si>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</si>
  <si>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</si>
  <si>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</si>
  <si>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</si>
  <si>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</si>
  <si>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</si>
  <si>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</si>
  <si>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</si>
  <si>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</si>
  <si>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</si>
  <si>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</si>
  <si>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</si>
  <si>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</si>
  <si>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</si>
  <si>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</si>
  <si>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</si>
  <si>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</si>
  <si>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</si>
  <si>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</si>
  <si>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</si>
  <si>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</si>
  <si>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</si>
  <si>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</si>
  <si>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</si>
  <si>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</si>
  <si>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</si>
  <si>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</si>
  <si>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</si>
  <si>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</si>
  <si>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</si>
  <si>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</si>
  <si>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</si>
  <si>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</si>
  <si>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</si>
  <si>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</si>
  <si>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</si>
  <si>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</si>
  <si>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</si>
  <si>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</si>
  <si>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</si>
  <si>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</si>
  <si>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</si>
  <si>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</si>
  <si>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</si>
  <si>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</si>
  <si>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</si>
  <si>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</si>
  <si>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</si>
  <si>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</si>
  <si>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</si>
  <si>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</si>
  <si>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</si>
  <si>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</si>
  <si>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</si>
  <si>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</si>
  <si>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</si>
  <si>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</si>
  <si>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</si>
  <si>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</si>
  <si>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</si>
  <si>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</si>
  <si>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</si>
  <si>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</si>
  <si>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</si>
  <si>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</si>
  <si>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</si>
  <si>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</si>
  <si>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</si>
  <si>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</si>
  <si>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</si>
  <si>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</si>
  <si>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</si>
  <si>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</si>
  <si>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</si>
  <si>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</si>
  <si>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</si>
  <si>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</si>
  <si>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</si>
  <si>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</si>
  <si>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</si>
  <si>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</si>
  <si>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</si>
  <si>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</si>
  <si>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</si>
  <si>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</si>
  <si>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</si>
  <si>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</si>
  <si>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</si>
  <si>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</si>
  <si>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</si>
  <si>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</si>
  <si>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</si>
  <si>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</si>
  <si>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</si>
  <si>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</si>
  <si>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</si>
  <si>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</si>
  <si>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</si>
  <si>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</si>
  <si>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</si>
  <si>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</si>
  <si>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</si>
  <si>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</si>
  <si>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</si>
  <si>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</si>
  <si>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</si>
  <si>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</si>
  <si>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</si>
  <si>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</si>
  <si>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</si>
  <si>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</si>
  <si>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</si>
  <si>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</si>
  <si>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</si>
  <si>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</si>
  <si>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</si>
  <si>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</si>
  <si>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</si>
  <si>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</si>
  <si>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</si>
  <si>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</si>
  <si>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</si>
  <si>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</si>
  <si>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</si>
  <si>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</si>
  <si>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</si>
  <si>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</si>
  <si>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</si>
  <si>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</si>
  <si>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</si>
  <si>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</si>
  <si>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</si>
  <si>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</si>
  <si>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</si>
  <si>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</si>
  <si>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</si>
  <si>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</si>
  <si>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</si>
  <si>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</si>
  <si>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</si>
  <si>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</si>
  <si>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</si>
  <si>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</si>
  <si>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</si>
  <si>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</si>
  <si>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</si>
  <si>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</si>
  <si>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</si>
  <si>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</si>
  <si>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</si>
  <si>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</si>
  <si>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</si>
  <si>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</si>
  <si>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</si>
  <si>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</si>
  <si>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</si>
  <si>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</si>
  <si>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</si>
  <si>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</si>
  <si>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</si>
  <si>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</si>
  <si>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</si>
  <si>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</si>
  <si>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</si>
  <si>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</si>
  <si>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</si>
  <si>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</si>
  <si>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</si>
  <si>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</si>
  <si>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</si>
  <si>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</si>
  <si>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</si>
  <si>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</si>
  <si>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</si>
  <si>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</si>
  <si>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</si>
  <si>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</si>
  <si>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</si>
  <si>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</si>
  <si>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</si>
  <si>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</si>
  <si>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</si>
  <si>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</si>
  <si>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</si>
  <si>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</si>
  <si>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</si>
  <si>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</si>
  <si>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</si>
  <si>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</si>
  <si>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</si>
  <si>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</si>
  <si>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</si>
  <si>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</si>
  <si>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</si>
  <si>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</si>
  <si>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</si>
  <si>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</si>
  <si>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</si>
  <si>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</si>
  <si>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</si>
  <si>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</si>
  <si>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</si>
  <si>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</si>
  <si>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</si>
  <si>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</si>
  <si>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</si>
  <si>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</si>
  <si>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</si>
  <si>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</si>
  <si>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</si>
  <si>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</si>
  <si>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</si>
  <si>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</si>
  <si>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</si>
  <si>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</si>
  <si>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</si>
  <si>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</si>
  <si>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</si>
  <si>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</si>
  <si>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</si>
  <si>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</si>
  <si>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</si>
  <si>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</si>
  <si>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</si>
  <si>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</si>
  <si>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</si>
  <si>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</si>
  <si>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</si>
  <si>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</si>
  <si>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</si>
  <si>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</si>
  <si>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</si>
  <si>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</si>
  <si>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</si>
  <si>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</si>
  <si>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</si>
  <si>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</si>
  <si>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</si>
  <si>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</si>
  <si>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</si>
  <si>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</si>
  <si>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</si>
  <si>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</si>
  <si>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</si>
  <si>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</si>
  <si>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</si>
  <si>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</si>
  <si>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</si>
  <si>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</si>
  <si>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</si>
  <si>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</si>
  <si>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</si>
  <si>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</si>
  <si>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</si>
  <si>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</si>
  <si>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</si>
  <si>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</si>
  <si>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</si>
  <si>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</si>
  <si>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</si>
  <si>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</si>
  <si>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</si>
  <si>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</si>
  <si>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</si>
  <si>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</si>
  <si>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</si>
  <si>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</si>
  <si>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</si>
  <si>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</si>
  <si>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</si>
  <si>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</si>
  <si>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</si>
  <si>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</si>
  <si>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</si>
  <si>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</si>
  <si>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</si>
  <si>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</si>
  <si>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</si>
  <si>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</si>
  <si>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</si>
  <si>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</si>
  <si>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</si>
  <si>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</si>
  <si>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</si>
  <si>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</si>
  <si>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</si>
  <si>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</si>
  <si>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</si>
  <si>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</si>
  <si>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</si>
  <si>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</si>
  <si>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</si>
  <si>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</si>
  <si>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</si>
  <si>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</si>
  <si>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</si>
  <si>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</si>
  <si>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</si>
  <si>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</si>
  <si>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</si>
  <si>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</si>
  <si>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</si>
  <si>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</si>
  <si>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</si>
  <si>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</si>
  <si>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</si>
  <si>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</si>
  <si>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</si>
  <si>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</si>
  <si>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</si>
  <si>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</si>
  <si>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</si>
  <si>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</si>
  <si>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</si>
  <si>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</si>
  <si>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</si>
  <si>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</si>
  <si>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</si>
  <si>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</si>
  <si>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</si>
  <si>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</si>
  <si>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</si>
  <si>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</si>
  <si>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</si>
  <si>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</si>
  <si>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</si>
  <si>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</si>
  <si>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</si>
  <si>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</si>
  <si>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</si>
  <si>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</si>
  <si>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</si>
  <si>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</si>
  <si>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</si>
  <si>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</si>
  <si>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</si>
  <si>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</si>
  <si>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</si>
  <si>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</si>
  <si>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</si>
  <si>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</si>
  <si>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</si>
  <si>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</si>
  <si>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</si>
  <si>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</si>
  <si>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</si>
  <si>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</si>
  <si>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</si>
  <si>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</si>
  <si>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</si>
  <si>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</si>
  <si>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</si>
  <si>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</si>
  <si>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</si>
  <si>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</si>
  <si>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</si>
  <si>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</si>
  <si>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</si>
  <si>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</si>
  <si>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</si>
  <si>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</si>
  <si>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</si>
  <si>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</si>
  <si>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</si>
  <si>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</si>
  <si>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</si>
  <si>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</si>
  <si>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</si>
  <si>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</si>
  <si>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</si>
  <si>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</si>
  <si>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</si>
  <si>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</si>
  <si>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</si>
  <si>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</si>
  <si>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</si>
  <si>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</si>
  <si>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</si>
  <si>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</si>
  <si>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</si>
  <si>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</si>
  <si>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</si>
  <si>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</si>
  <si>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</si>
  <si>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</si>
  <si>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</si>
  <si>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</si>
  <si>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</si>
  <si>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</si>
  <si>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</si>
  <si>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</si>
  <si>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</si>
  <si>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</si>
  <si>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</si>
  <si>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</si>
  <si>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</si>
  <si>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</si>
  <si>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</si>
  <si>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</si>
  <si>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</si>
  <si>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</si>
  <si>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</si>
  <si>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</si>
  <si>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</si>
  <si>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</si>
  <si>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</si>
  <si>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</si>
  <si>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</si>
  <si>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</si>
  <si>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</si>
  <si>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</si>
  <si>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</si>
  <si>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</si>
  <si>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</si>
  <si>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</si>
  <si>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</si>
  <si>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</si>
  <si>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</si>
  <si>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</si>
  <si>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</si>
  <si>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</si>
  <si>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</si>
  <si>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</si>
  <si>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</si>
  <si>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</si>
  <si>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</si>
  <si>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</si>
  <si>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</si>
  <si>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</si>
  <si>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</si>
  <si>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</si>
  <si>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</si>
  <si>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</si>
  <si>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</si>
  <si>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</si>
  <si>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</si>
  <si>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</si>
  <si>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</si>
  <si>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</si>
  <si>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</si>
  <si>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</si>
  <si>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</si>
  <si>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</si>
  <si>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</si>
  <si>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</si>
  <si>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</si>
  <si>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</si>
  <si>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</si>
  <si>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</si>
  <si>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</si>
  <si>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</si>
  <si>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</si>
  <si>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</si>
  <si>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</si>
  <si>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</si>
  <si>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</si>
  <si>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</si>
  <si>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</si>
  <si>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</si>
  <si>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</si>
  <si>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</si>
  <si>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</si>
  <si>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</si>
  <si>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</si>
  <si>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</si>
  <si>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</si>
  <si>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</si>
  <si>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</si>
  <si>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</si>
  <si>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</si>
  <si>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</si>
  <si>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</si>
  <si>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</si>
  <si>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</si>
  <si>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</si>
  <si>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</si>
  <si>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</si>
  <si>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</si>
  <si>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</si>
  <si>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</si>
  <si>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</si>
  <si>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</si>
  <si>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</si>
  <si>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</si>
  <si>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</si>
  <si>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</si>
  <si>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</si>
  <si>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</si>
  <si>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</si>
  <si>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</si>
  <si>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</si>
  <si>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</si>
  <si>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</si>
  <si>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</si>
  <si>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</si>
  <si>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</si>
  <si>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</si>
  <si>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</si>
  <si>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</si>
  <si>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</si>
  <si>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</si>
  <si>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</si>
  <si>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</si>
  <si>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</si>
  <si>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</si>
  <si>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</si>
  <si>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</si>
  <si>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</si>
  <si>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</si>
  <si>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</si>
  <si>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</si>
  <si>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</si>
  <si>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</si>
  <si>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</si>
  <si>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</si>
  <si>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</si>
  <si>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</si>
  <si>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</si>
  <si>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</si>
  <si>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</si>
  <si>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</si>
  <si>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</si>
  <si>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</si>
  <si>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</si>
  <si>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</si>
  <si>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</si>
  <si>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</si>
  <si>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</si>
  <si>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</si>
  <si>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</si>
  <si>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</si>
  <si>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</si>
  <si>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</si>
  <si>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</si>
  <si>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</si>
  <si>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</si>
  <si>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</si>
  <si>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</si>
  <si>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</si>
  <si>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</si>
  <si>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</si>
  <si>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</si>
  <si>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</si>
  <si>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</si>
  <si>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</si>
  <si>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</si>
  <si>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</si>
  <si>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</si>
  <si>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</si>
  <si>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</si>
  <si>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</si>
  <si>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</si>
  <si>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</si>
  <si>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</si>
  <si>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</si>
  <si>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</si>
  <si>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</si>
  <si>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</si>
  <si>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</si>
  <si>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</si>
  <si>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</si>
  <si>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</si>
  <si>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</si>
  <si>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</si>
  <si>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</si>
  <si>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</si>
  <si>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</si>
  <si>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</si>
  <si>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</si>
  <si>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</si>
  <si>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</si>
  <si>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</si>
  <si>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</si>
  <si>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</si>
  <si>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</si>
  <si>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</si>
  <si>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</si>
  <si>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</si>
  <si>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</si>
  <si>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</si>
  <si>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</si>
  <si>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</si>
  <si>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</si>
  <si>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</si>
  <si>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</si>
  <si>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</si>
  <si>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</si>
  <si>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</si>
  <si>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</si>
  <si>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</si>
  <si>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</si>
  <si>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</si>
  <si>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</si>
  <si>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</si>
  <si>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</si>
  <si>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</si>
  <si>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</si>
  <si>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</si>
  <si>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</si>
  <si>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</si>
  <si>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</si>
  <si>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</si>
  <si>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</si>
  <si>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</si>
  <si>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</si>
  <si>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</si>
  <si>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</si>
  <si>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</si>
  <si>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</si>
  <si>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</si>
  <si>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</si>
  <si>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</si>
  <si>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</si>
  <si>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</si>
  <si>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</si>
  <si>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</si>
  <si>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</si>
  <si>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</si>
  <si>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</si>
  <si>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</si>
  <si>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</si>
  <si>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</si>
  <si>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</si>
  <si>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</si>
  <si>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</si>
  <si>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</si>
  <si>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</si>
  <si>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</si>
  <si>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</si>
  <si>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</si>
  <si>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</si>
  <si>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</si>
  <si>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</si>
  <si>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</si>
  <si>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</si>
  <si>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</si>
  <si>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</si>
  <si>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</si>
  <si>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</si>
  <si>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</si>
  <si>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</si>
  <si>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</si>
  <si>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</si>
  <si>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</si>
  <si>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</si>
  <si>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</si>
  <si>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</si>
  <si>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</si>
  <si>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</si>
  <si>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</si>
  <si>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</si>
  <si>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</si>
  <si>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</si>
  <si>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</si>
  <si>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</si>
  <si>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</si>
  <si>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</si>
  <si>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</si>
  <si>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</si>
  <si>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</si>
  <si>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</si>
  <si>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</si>
  <si>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</si>
  <si>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</si>
  <si>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</si>
  <si>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</si>
  <si>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</si>
  <si>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</si>
  <si>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</si>
  <si>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</si>
  <si>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</si>
  <si>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</si>
  <si>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</si>
  <si>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</si>
  <si>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</si>
  <si>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</si>
  <si>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</si>
  <si>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</si>
  <si>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</si>
  <si>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</si>
  <si>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</si>
  <si>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</si>
  <si>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</si>
  <si>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</si>
  <si>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</si>
  <si>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</si>
  <si>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</si>
  <si>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</si>
  <si>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</si>
  <si>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</si>
  <si>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</si>
  <si>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</si>
  <si>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</si>
  <si>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</si>
  <si>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</si>
  <si>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</si>
  <si>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</si>
  <si>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</si>
  <si>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</si>
  <si>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</si>
  <si>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</si>
  <si>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</si>
  <si>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</si>
  <si>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</si>
  <si>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</si>
  <si>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</si>
  <si>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</si>
  <si>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</si>
  <si>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</si>
  <si>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</si>
  <si>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</si>
  <si>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</si>
  <si>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</si>
  <si>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</si>
  <si>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</si>
  <si>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</si>
  <si>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</si>
  <si>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</si>
  <si>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</si>
  <si>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</si>
  <si>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</si>
  <si>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</si>
  <si>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</si>
  <si>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</si>
  <si>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</si>
  <si>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</si>
  <si>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</si>
  <si>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</si>
  <si>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</si>
  <si>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</si>
  <si>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</si>
  <si>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</si>
  <si>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</si>
  <si>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</si>
  <si>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</si>
  <si>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</si>
  <si>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</si>
  <si>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</si>
  <si>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</si>
  <si>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</si>
  <si>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</si>
  <si>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</si>
  <si>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</si>
  <si>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</si>
  <si>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</si>
  <si>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</si>
  <si>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</si>
  <si>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</si>
  <si>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</si>
  <si>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</si>
  <si>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</si>
  <si>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</si>
  <si>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</si>
  <si>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</si>
  <si>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</si>
  <si>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</si>
  <si>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</si>
  <si>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</si>
  <si>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</si>
  <si>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</si>
  <si>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</si>
  <si>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</si>
  <si>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</si>
  <si>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</si>
  <si>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</si>
  <si>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</si>
  <si>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</si>
  <si>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</si>
  <si>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</si>
  <si>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</si>
  <si>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</si>
  <si>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</si>
  <si>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</si>
  <si>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</si>
  <si>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</si>
  <si>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</si>
  <si>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</si>
  <si>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</si>
  <si>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</si>
  <si>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</si>
  <si>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</si>
  <si>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</si>
  <si>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</si>
  <si>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</si>
  <si>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</si>
  <si>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</si>
  <si>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</si>
  <si>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</si>
  <si>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</si>
  <si>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</si>
  <si>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</si>
  <si>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</si>
  <si>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</si>
  <si>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</si>
  <si>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</si>
  <si>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</si>
  <si>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</si>
  <si>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</si>
  <si>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</si>
  <si>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</si>
  <si>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</si>
  <si>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</si>
  <si>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</si>
  <si>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</si>
  <si>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</si>
  <si>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</si>
  <si>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</si>
  <si>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</si>
  <si>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</si>
  <si>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</si>
  <si>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</si>
  <si>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</si>
  <si>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</si>
  <si>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</si>
  <si>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</si>
  <si>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</si>
  <si>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</si>
  <si>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</si>
  <si>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</si>
  <si>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</si>
  <si>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</si>
  <si>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</si>
  <si>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</si>
  <si>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</si>
  <si>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</si>
  <si>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</si>
  <si>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</si>
  <si>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</si>
  <si>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</si>
  <si>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</si>
  <si>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</si>
  <si>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</si>
  <si>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</si>
  <si>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</si>
  <si>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</si>
  <si>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</si>
  <si>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</si>
  <si>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</si>
  <si>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</si>
  <si>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</si>
  <si>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</si>
  <si>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</si>
  <si>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</si>
  <si>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</si>
  <si>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</si>
  <si>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</si>
  <si>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</si>
  <si>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</si>
  <si>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</si>
  <si>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</si>
  <si>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</si>
  <si>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</si>
  <si>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</si>
  <si>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</si>
  <si>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</si>
  <si>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</si>
  <si>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</si>
  <si>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</si>
  <si>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</si>
  <si>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</si>
  <si>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</si>
  <si>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</si>
  <si>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</si>
  <si>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</si>
  <si>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</si>
  <si>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</si>
  <si>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</si>
  <si>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</si>
  <si>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</si>
  <si>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</si>
  <si>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</si>
  <si>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</si>
  <si>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</si>
  <si>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</si>
  <si>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</si>
  <si>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</si>
  <si>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</si>
  <si>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</si>
  <si>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</si>
  <si>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</si>
  <si>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</si>
  <si>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</si>
  <si>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</si>
  <si>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</si>
  <si>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</si>
  <si>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</si>
  <si>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</si>
  <si>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</si>
  <si>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</si>
  <si>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</si>
  <si>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</si>
  <si>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</si>
  <si>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</si>
  <si>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</si>
  <si>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</si>
  <si>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</si>
  <si>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</si>
  <si>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</si>
  <si>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</si>
  <si>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</si>
  <si>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</si>
  <si>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</si>
  <si>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</si>
  <si>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</si>
  <si>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</si>
  <si>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</si>
  <si>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</si>
  <si>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</si>
  <si>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</si>
  <si>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</si>
  <si>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</si>
  <si>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</si>
  <si>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</si>
  <si>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</si>
  <si>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</si>
  <si>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</si>
  <si>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</si>
  <si>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</si>
  <si>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</si>
  <si>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</si>
  <si>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</si>
  <si>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</si>
  <si>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</si>
  <si>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</si>
  <si>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</si>
  <si>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</si>
  <si>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</si>
  <si>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</si>
  <si>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</si>
  <si>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</si>
  <si>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</si>
  <si>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</si>
  <si>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</si>
  <si>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</si>
  <si>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</si>
  <si>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</si>
  <si>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</si>
  <si>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</si>
  <si>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</si>
  <si>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</si>
  <si>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</si>
  <si>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</si>
  <si>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</si>
  <si>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</si>
  <si>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</si>
  <si>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</si>
  <si>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</si>
  <si>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</si>
  <si>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</si>
  <si>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</si>
  <si>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</si>
  <si>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</si>
  <si>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</si>
  <si>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</si>
  <si>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</si>
  <si>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</si>
  <si>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</si>
  <si>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</si>
  <si>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</si>
  <si>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</si>
  <si>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</si>
  <si>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</si>
  <si>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</si>
  <si>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</si>
  <si>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</si>
  <si>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</si>
  <si>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</si>
  <si>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</si>
  <si>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</si>
  <si>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</si>
  <si>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</si>
  <si>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</si>
  <si>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</si>
  <si>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</si>
  <si>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</si>
  <si>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</si>
  <si>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</si>
  <si>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</si>
  <si>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</si>
  <si>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</si>
  <si>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</si>
  <si>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</si>
  <si>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</si>
  <si>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</si>
  <si>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</si>
  <si>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</si>
  <si>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</si>
  <si>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</si>
  <si>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</si>
  <si>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</si>
  <si>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</si>
  <si>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</si>
  <si>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</si>
  <si>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</si>
  <si>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</si>
  <si>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</si>
  <si>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</si>
  <si>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</si>
  <si>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</si>
  <si>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</si>
  <si>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</si>
  <si>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</si>
  <si>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</si>
  <si>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</si>
  <si>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</si>
  <si>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</si>
  <si>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</si>
  <si>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</si>
  <si>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</si>
  <si>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</si>
  <si>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</si>
  <si>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</si>
  <si>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</si>
  <si>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</si>
  <si>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</si>
  <si>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</si>
  <si>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</si>
  <si>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</si>
  <si>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</si>
  <si>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</si>
  <si>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</si>
  <si>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</si>
  <si>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</si>
  <si>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</si>
  <si>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</si>
  <si>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</si>
  <si>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</si>
  <si>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</si>
  <si>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</si>
  <si>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</si>
  <si>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</si>
  <si>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</si>
  <si>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</si>
  <si>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</si>
  <si>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</si>
  <si>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</si>
  <si>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</si>
  <si>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</si>
  <si>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</si>
  <si>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</si>
  <si>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</si>
  <si>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</si>
  <si>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</si>
  <si>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</si>
  <si>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</si>
  <si>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</si>
  <si>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</si>
  <si>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</si>
  <si>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</si>
  <si>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</si>
  <si>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</si>
  <si>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</si>
  <si>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</si>
  <si>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</si>
  <si>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</si>
  <si>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</si>
  <si>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</si>
  <si>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</si>
  <si>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</si>
  <si>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</si>
  <si>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</si>
  <si>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</si>
  <si>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</si>
  <si>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</si>
  <si>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</si>
  <si>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</si>
  <si>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</si>
  <si>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</si>
  <si>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</si>
  <si>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</si>
  <si>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</si>
  <si>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</si>
  <si>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</si>
  <si>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</si>
  <si>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</si>
  <si>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</si>
  <si>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</si>
  <si>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</si>
  <si>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</si>
  <si>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</si>
  <si>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</si>
  <si>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</si>
  <si>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</si>
  <si>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</si>
  <si>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</si>
  <si>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</si>
  <si>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</si>
  <si>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</si>
  <si>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</si>
  <si>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</si>
  <si>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</si>
  <si>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</si>
  <si>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</si>
  <si>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</si>
  <si>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</si>
  <si>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</si>
  <si>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</si>
  <si>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</si>
  <si>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</si>
  <si>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</si>
  <si>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</si>
  <si>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</si>
  <si>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</si>
  <si>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</si>
  <si>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</si>
  <si>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</si>
  <si>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</si>
  <si>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</si>
  <si>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</si>
  <si>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</si>
  <si>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</si>
  <si>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</si>
  <si>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</si>
  <si>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</si>
  <si>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</si>
  <si>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</si>
  <si>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</si>
  <si>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</si>
  <si>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</si>
  <si>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</si>
  <si>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</si>
  <si>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</si>
  <si>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</si>
  <si>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</si>
  <si>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</si>
  <si>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</si>
  <si>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</si>
  <si>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</si>
  <si>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</si>
  <si>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</si>
  <si>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</si>
  <si>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</si>
  <si>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</si>
  <si>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</si>
  <si>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</si>
  <si>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</si>
  <si>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</si>
  <si>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</si>
  <si>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</si>
  <si>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</si>
  <si>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</si>
  <si>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</si>
  <si>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</si>
  <si>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</si>
  <si>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</si>
  <si>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</si>
  <si>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</si>
  <si>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</si>
  <si>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</si>
  <si>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</si>
  <si>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</si>
  <si>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</si>
  <si>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</si>
  <si>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</si>
  <si>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</si>
  <si>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</si>
  <si>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</si>
  <si>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</si>
  <si>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</si>
  <si>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</si>
  <si>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</si>
  <si>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</si>
  <si>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</si>
  <si>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</si>
  <si>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</si>
  <si>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</si>
  <si>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</si>
  <si>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</si>
  <si>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</si>
  <si>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</si>
  <si>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</si>
  <si>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</si>
  <si>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</si>
  <si>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</si>
  <si>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</si>
  <si>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</si>
  <si>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</si>
  <si>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</si>
  <si>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</si>
  <si>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</si>
  <si>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</si>
  <si>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</si>
  <si>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</si>
  <si>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</si>
  <si>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</si>
  <si>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</si>
  <si>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</si>
  <si>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</si>
  <si>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</si>
  <si>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</si>
  <si>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</si>
  <si>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</si>
  <si>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</si>
  <si>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</si>
  <si>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</si>
  <si>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</si>
  <si>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</si>
  <si>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</si>
  <si>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</si>
  <si>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</si>
  <si>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</si>
  <si>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</si>
  <si>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</si>
  <si>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</si>
  <si>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</si>
  <si>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</si>
  <si>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</si>
  <si>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</si>
  <si>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</si>
  <si>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</si>
  <si>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</si>
  <si>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</si>
  <si>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</si>
  <si>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</si>
  <si>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</si>
  <si>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</si>
  <si>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</si>
  <si>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</si>
  <si>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</si>
  <si>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</si>
  <si>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</si>
  <si>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</si>
  <si>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</si>
  <si>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</si>
  <si>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</si>
  <si>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</si>
  <si>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</si>
  <si>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</si>
  <si>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</si>
  <si>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</si>
  <si>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</si>
  <si>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</si>
  <si>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</si>
  <si>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</si>
  <si>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</si>
  <si>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</si>
  <si>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</si>
  <si>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</si>
  <si>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</si>
  <si>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</si>
  <si>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</si>
  <si>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</si>
  <si>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</si>
  <si>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</si>
  <si>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</si>
  <si>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</si>
  <si>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</si>
  <si>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</si>
  <si>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</si>
  <si>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</si>
  <si>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</si>
  <si>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</si>
  <si>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</si>
  <si>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</si>
  <si>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</si>
  <si>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</si>
  <si>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</si>
  <si>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</si>
  <si>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</si>
  <si>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</si>
  <si>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</si>
  <si>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</si>
  <si>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</si>
  <si>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</si>
  <si>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</si>
  <si>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</si>
  <si>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</si>
  <si>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</si>
  <si>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</si>
  <si>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</si>
  <si>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</si>
  <si>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</si>
  <si>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</si>
  <si>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</si>
  <si>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</si>
  <si>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</si>
  <si>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</si>
  <si>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</si>
  <si>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</si>
  <si>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</si>
  <si>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</si>
  <si>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</si>
  <si>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</si>
  <si>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</si>
  <si>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</si>
  <si>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</si>
  <si>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</si>
  <si>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</si>
  <si>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</si>
  <si>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</si>
  <si>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</si>
  <si>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</si>
  <si>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</si>
  <si>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</si>
  <si>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</si>
  <si>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</si>
  <si>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</si>
  <si>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</si>
  <si>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</si>
  <si>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</si>
  <si>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</si>
  <si>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</si>
  <si>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</si>
  <si>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</si>
  <si>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</si>
  <si>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</si>
  <si>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</si>
  <si>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</si>
  <si>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</si>
  <si>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</si>
  <si>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</si>
  <si>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</si>
  <si>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</si>
  <si>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</si>
  <si>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</si>
  <si>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</si>
  <si>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</si>
  <si>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</si>
  <si>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</si>
  <si>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</si>
  <si>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</si>
  <si>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</si>
  <si>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</si>
  <si>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</si>
  <si>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</si>
  <si>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</si>
  <si>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</si>
  <si>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</si>
  <si>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</si>
  <si>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</si>
  <si>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</si>
  <si>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</si>
  <si>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</si>
  <si>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</si>
  <si>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</si>
  <si>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</si>
  <si>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</si>
  <si>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</si>
  <si>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</si>
  <si>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</si>
  <si>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</si>
  <si>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</si>
  <si>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</si>
  <si>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</si>
  <si>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</si>
  <si>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</si>
  <si>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</si>
  <si>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</si>
  <si>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</si>
  <si>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</si>
  <si>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</si>
  <si>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</si>
  <si>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</si>
  <si>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</si>
  <si>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</si>
  <si>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</si>
  <si>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</si>
  <si>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</si>
  <si>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</si>
  <si>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</si>
  <si>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</si>
  <si>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</si>
  <si>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</si>
  <si>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</si>
  <si>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</si>
  <si>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</si>
  <si>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</si>
  <si>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</si>
  <si>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</si>
  <si>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</si>
  <si>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</si>
  <si>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</si>
  <si>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</si>
  <si>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</si>
  <si>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</si>
  <si>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</si>
  <si>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</si>
  <si>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</si>
  <si>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</si>
  <si>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</si>
  <si>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</si>
  <si>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</si>
  <si>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</si>
  <si>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</si>
  <si>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</si>
  <si>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</si>
  <si>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</si>
  <si>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</si>
  <si>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</si>
  <si>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</si>
  <si>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</si>
  <si>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</si>
  <si>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</si>
  <si>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</si>
  <si>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</si>
  <si>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</si>
  <si>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</si>
  <si>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</si>
  <si>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</si>
  <si>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</si>
  <si>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</si>
  <si>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</si>
  <si>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</si>
  <si>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</si>
  <si>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</si>
  <si>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</si>
  <si>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</si>
  <si>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</si>
  <si>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</si>
  <si>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</si>
  <si>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</si>
  <si>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</si>
  <si>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</si>
  <si>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</si>
  <si>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</si>
  <si>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</si>
  <si>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</si>
  <si>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</si>
  <si>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</si>
  <si>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</si>
  <si>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</si>
  <si>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</si>
  <si>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</si>
  <si>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</si>
  <si>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</si>
  <si>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</si>
  <si>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</si>
  <si>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</si>
  <si>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</si>
  <si>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</si>
  <si>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</si>
  <si>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</si>
  <si>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</si>
  <si>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</si>
  <si>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</si>
  <si>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</si>
  <si>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</si>
  <si>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</si>
  <si>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</si>
  <si>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</si>
  <si>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</si>
  <si>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</si>
  <si>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</si>
  <si>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</si>
  <si>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</si>
  <si>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</si>
  <si>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</si>
  <si>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</si>
  <si>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</si>
  <si>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</si>
  <si>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</si>
  <si>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</si>
  <si>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</si>
  <si>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</si>
  <si>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</si>
  <si>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</si>
  <si>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</si>
  <si>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</si>
  <si>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</si>
  <si>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</si>
  <si>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</si>
  <si>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</si>
  <si>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</si>
  <si>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</si>
  <si>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</si>
  <si>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</si>
  <si>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</si>
  <si>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</si>
  <si>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</si>
  <si>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</si>
  <si>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</si>
  <si>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</si>
  <si>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</si>
  <si>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</si>
  <si>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</si>
  <si>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</si>
  <si>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</si>
  <si>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</si>
  <si>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</si>
  <si>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</si>
  <si>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</si>
  <si>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</si>
  <si>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</si>
  <si>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</si>
  <si>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</si>
  <si>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</si>
  <si>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</si>
  <si>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</si>
  <si>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</si>
  <si>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</si>
  <si>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</si>
  <si>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</si>
  <si>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</si>
  <si>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</si>
  <si>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</si>
  <si>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</si>
  <si>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</si>
  <si>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</si>
  <si>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</si>
  <si>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</si>
  <si>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</si>
  <si>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</si>
  <si>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</si>
  <si>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</si>
  <si>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</si>
  <si>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</si>
  <si>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</si>
  <si>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</si>
  <si>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</si>
  <si>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</si>
  <si>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</si>
  <si>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</si>
  <si>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</si>
  <si>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</si>
  <si>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</si>
  <si>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</si>
  <si>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</si>
  <si>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</si>
  <si>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</si>
  <si>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</si>
  <si>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</si>
  <si>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</si>
  <si>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</si>
  <si>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</si>
  <si>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</si>
  <si>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</si>
  <si>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</si>
  <si>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</si>
  <si>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</si>
  <si>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</si>
  <si>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</si>
  <si>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</si>
  <si>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</si>
  <si>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</si>
  <si>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</si>
  <si>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</si>
  <si>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</si>
  <si>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</si>
  <si>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</si>
  <si>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</si>
  <si>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</si>
  <si>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</si>
  <si>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</si>
  <si>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</si>
  <si>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</si>
  <si>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</si>
  <si>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</si>
  <si>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</si>
  <si>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</si>
  <si>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</si>
  <si>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</si>
  <si>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</si>
  <si>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</si>
  <si>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</si>
  <si>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</si>
  <si>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</si>
  <si>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</si>
  <si>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</si>
  <si>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</si>
  <si>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</si>
  <si>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</si>
  <si>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</si>
  <si>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</si>
  <si>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</si>
  <si>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</si>
  <si>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</si>
  <si>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</si>
  <si>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</si>
  <si>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</si>
  <si>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</si>
  <si>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</si>
  <si>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</si>
  <si>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</si>
  <si>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</si>
  <si>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</si>
  <si>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</si>
  <si>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</si>
  <si>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</si>
  <si>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</si>
  <si>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</si>
  <si>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</si>
  <si>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</si>
  <si>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</si>
  <si>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</si>
  <si>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</si>
  <si>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</si>
  <si>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</si>
  <si>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</si>
  <si>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</si>
  <si>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</si>
  <si>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</si>
  <si>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</si>
  <si>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</si>
  <si>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</si>
  <si>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</si>
  <si>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</si>
  <si>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</si>
  <si>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</si>
  <si>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</si>
  <si>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</si>
  <si>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</si>
  <si>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</si>
  <si>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</si>
  <si>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</si>
  <si>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</si>
  <si>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</si>
  <si>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</si>
  <si>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</si>
  <si>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</si>
  <si>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</si>
  <si>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</si>
  <si>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</si>
  <si>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</si>
  <si>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</si>
  <si>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</si>
  <si>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</si>
  <si>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</si>
  <si>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</si>
  <si>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</si>
  <si>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</si>
  <si>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</si>
  <si>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</si>
  <si>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</si>
  <si>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</si>
  <si>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</si>
  <si>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</si>
  <si>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</si>
  <si>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</si>
  <si>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</si>
  <si>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</si>
  <si>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</si>
  <si>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</si>
  <si>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</si>
  <si>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</si>
  <si>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</si>
  <si>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</si>
  <si>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</si>
  <si>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</si>
  <si>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</si>
  <si>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</si>
  <si>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</si>
  <si>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</si>
  <si>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</si>
  <si>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</si>
  <si>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</si>
  <si>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</si>
  <si>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</si>
  <si>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</si>
  <si>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</si>
  <si>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</si>
  <si>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</si>
  <si>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</si>
  <si>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</si>
  <si>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</si>
  <si>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</si>
  <si>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</si>
  <si>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</si>
  <si>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</si>
  <si>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</si>
  <si>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</si>
  <si>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</si>
  <si>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</si>
  <si>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</si>
  <si>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</si>
  <si>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</si>
  <si>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</si>
  <si>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</si>
  <si>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</si>
  <si>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</si>
  <si>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</si>
  <si>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</si>
  <si>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</si>
  <si>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</si>
  <si>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</si>
  <si>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</si>
  <si>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</si>
  <si>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</si>
  <si>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</si>
  <si>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</si>
  <si>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</si>
  <si>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</si>
  <si>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</si>
  <si>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</si>
  <si>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</si>
  <si>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</si>
  <si>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</si>
  <si>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</si>
  <si>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</si>
  <si>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</si>
  <si>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</si>
  <si>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</si>
  <si>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</si>
  <si>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</si>
  <si>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</si>
  <si>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</si>
  <si>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</si>
  <si>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</si>
  <si>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</si>
  <si>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</si>
  <si>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</si>
  <si>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</si>
  <si>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</si>
  <si>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</si>
  <si>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</si>
  <si>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</si>
  <si>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</si>
  <si>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</si>
  <si>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</si>
  <si>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</si>
  <si>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</si>
  <si>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</si>
  <si>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</si>
  <si>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</si>
  <si>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</si>
  <si>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</si>
  <si>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</si>
  <si>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</si>
  <si>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</si>
  <si>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</si>
  <si>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</si>
  <si>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</si>
  <si>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</si>
  <si>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</si>
  <si>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</si>
  <si>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</si>
  <si>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</si>
  <si>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</si>
  <si>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</si>
  <si>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</si>
  <si>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</si>
  <si>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</si>
  <si>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</si>
  <si>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</si>
  <si>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</si>
  <si>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</si>
  <si>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</si>
  <si>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</si>
  <si>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</si>
  <si>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</si>
  <si>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</si>
  <si>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</si>
  <si>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</si>
  <si>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</si>
  <si>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</si>
  <si>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</si>
  <si>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</si>
  <si>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</si>
  <si>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</si>
  <si>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</si>
  <si>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</si>
  <si>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</si>
  <si>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</si>
  <si>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</si>
  <si>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</si>
  <si>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</si>
  <si>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</si>
  <si>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</si>
  <si>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</si>
  <si>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</si>
  <si>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</si>
  <si>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</si>
  <si>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</si>
  <si>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</si>
  <si>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</si>
  <si>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</si>
  <si>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</si>
  <si>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</si>
  <si>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</si>
  <si>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</si>
  <si>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</si>
  <si>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</si>
  <si>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</si>
  <si>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</si>
  <si>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</si>
  <si>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</si>
  <si>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</si>
  <si>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</si>
  <si>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</si>
  <si>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</si>
  <si>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</si>
  <si>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</si>
  <si>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</si>
  <si>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</si>
  <si>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</si>
  <si>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</si>
  <si>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</si>
  <si>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</si>
  <si>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</si>
  <si>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</si>
  <si>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</si>
  <si>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</si>
  <si>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</si>
  <si>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</si>
  <si>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</si>
  <si>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</si>
  <si>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</si>
  <si>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</si>
  <si>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</si>
  <si>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</si>
  <si>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</si>
  <si>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</si>
  <si>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</si>
  <si>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</si>
  <si>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</si>
  <si>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</si>
  <si>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</si>
  <si>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</si>
  <si>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</si>
  <si>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</si>
  <si>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</si>
  <si>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</si>
  <si>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</si>
  <si>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</si>
  <si>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</si>
  <si>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</si>
  <si>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</si>
  <si>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</si>
  <si>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</si>
  <si>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</si>
  <si>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</si>
  <si>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</si>
  <si>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</si>
  <si>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</si>
  <si>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</si>
  <si>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</si>
  <si>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</si>
  <si>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</si>
  <si>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</si>
  <si>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</si>
  <si>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</si>
  <si>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</si>
  <si>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</si>
  <si>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</si>
  <si>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</si>
  <si>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</si>
  <si>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</si>
  <si>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</si>
  <si>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</si>
  <si>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</si>
  <si>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</si>
  <si>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</si>
  <si>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</si>
  <si>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</si>
  <si>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</si>
  <si>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</si>
  <si>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</si>
  <si>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</si>
  <si>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</si>
  <si>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</si>
  <si>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</si>
  <si>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</si>
  <si>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</si>
  <si>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</si>
  <si>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</si>
  <si>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</si>
  <si>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</si>
  <si>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</si>
  <si>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</si>
  <si>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</si>
  <si>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</si>
  <si>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</si>
  <si>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</si>
  <si>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</si>
  <si>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</si>
  <si>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</si>
  <si>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</si>
  <si>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</si>
  <si>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</si>
  <si>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</si>
  <si>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</si>
  <si>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</si>
  <si>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</si>
  <si>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</si>
  <si>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</si>
  <si>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</si>
  <si>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</si>
  <si>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</si>
  <si>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</si>
  <si>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</si>
  <si>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</si>
  <si>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</si>
  <si>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</si>
  <si>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</si>
  <si>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</si>
  <si>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</si>
  <si>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</si>
  <si>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</si>
  <si>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</si>
  <si>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</si>
  <si>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</si>
  <si>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</si>
  <si>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</si>
  <si>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</si>
  <si>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</si>
  <si>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</si>
  <si>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</si>
  <si>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</si>
  <si>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</si>
  <si>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</si>
  <si>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</si>
  <si>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</si>
  <si>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</si>
  <si>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</si>
  <si>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</si>
  <si>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</si>
  <si>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</si>
  <si>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</si>
  <si>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</si>
  <si>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</si>
  <si>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</si>
  <si>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</si>
  <si>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</si>
  <si>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</si>
  <si>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</si>
  <si>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</si>
  <si>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</si>
  <si>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</si>
  <si>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</si>
  <si>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</si>
  <si>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</si>
  <si>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</si>
  <si>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</si>
  <si>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</si>
  <si>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</si>
  <si>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</si>
  <si>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</si>
  <si>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</si>
  <si>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</si>
  <si>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</si>
  <si>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</si>
  <si>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</si>
  <si>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</si>
  <si>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</si>
  <si>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</si>
  <si>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</si>
  <si>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</si>
  <si>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</si>
  <si>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</si>
  <si>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</si>
  <si>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</si>
  <si>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</si>
  <si>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</si>
  <si>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</si>
  <si>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</si>
  <si>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</si>
  <si>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</si>
  <si>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</si>
  <si>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</si>
  <si>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</si>
  <si>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</si>
  <si>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</si>
  <si>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</si>
  <si>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</si>
  <si>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</si>
  <si>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</si>
  <si>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</si>
  <si>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</si>
  <si>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</si>
  <si>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</si>
  <si>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</si>
  <si>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</si>
  <si>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</si>
  <si>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</si>
  <si>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</si>
  <si>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</si>
  <si>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</si>
  <si>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</si>
  <si>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</si>
  <si>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</si>
  <si>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</si>
  <si>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</si>
  <si>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</si>
  <si>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</si>
  <si>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</si>
  <si>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</si>
  <si>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</si>
  <si>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</si>
  <si>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</si>
  <si>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</si>
  <si>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</si>
  <si>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</si>
  <si>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</si>
  <si>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</si>
  <si>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</si>
  <si>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</si>
  <si>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</si>
  <si>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</si>
  <si>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</si>
  <si>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</si>
  <si>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</si>
  <si>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</si>
  <si>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</si>
  <si>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</si>
  <si>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</si>
  <si>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</si>
  <si>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</si>
  <si>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</si>
  <si>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</si>
  <si>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</si>
  <si>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</si>
  <si>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</si>
  <si>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</si>
  <si>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</si>
  <si>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</si>
  <si>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</si>
  <si>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</si>
  <si>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</si>
  <si>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</si>
  <si>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</si>
  <si>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</si>
  <si>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</si>
  <si>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</si>
  <si>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</si>
  <si>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</si>
  <si>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</si>
  <si>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</si>
  <si>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</si>
  <si>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</si>
  <si>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</si>
  <si>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</si>
  <si>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</si>
  <si>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</si>
  <si>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</si>
  <si>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</si>
  <si>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</si>
  <si>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</si>
  <si>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</si>
  <si>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</si>
  <si>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</si>
  <si>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</si>
  <si>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</si>
  <si>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</si>
  <si>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</si>
  <si>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</si>
  <si>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</si>
  <si>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</si>
  <si>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</si>
  <si>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</si>
  <si>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</si>
  <si>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</si>
  <si>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</si>
  <si>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</si>
  <si>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</si>
  <si>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</si>
  <si>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</si>
  <si>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</si>
  <si>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</si>
  <si>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</si>
  <si>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</si>
  <si>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</si>
  <si>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</si>
  <si>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</si>
  <si>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</si>
  <si>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</si>
  <si>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</si>
  <si>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</si>
  <si>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</si>
  <si>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</si>
  <si>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</si>
  <si>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</si>
  <si>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</si>
  <si>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</si>
  <si>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</si>
  <si>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</si>
  <si>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</si>
  <si>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</si>
  <si>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</si>
  <si>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</si>
  <si>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</si>
  <si>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</si>
  <si>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</si>
  <si>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</si>
  <si>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</si>
  <si>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</si>
  <si>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</si>
  <si>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</si>
  <si>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</si>
  <si>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</si>
  <si>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</si>
  <si>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</si>
  <si>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</si>
  <si>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</si>
  <si>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</si>
  <si>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</si>
  <si>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</si>
  <si>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</si>
  <si>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</si>
  <si>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</si>
  <si>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</si>
  <si>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</si>
  <si>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</si>
  <si>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</si>
  <si>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</si>
  <si>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</si>
  <si>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</si>
  <si>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</si>
  <si>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</si>
  <si>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</si>
  <si>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</si>
  <si>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</si>
  <si>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</si>
  <si>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</si>
  <si>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</si>
  <si>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</si>
  <si>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</si>
  <si>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</si>
  <si>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</si>
  <si>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</si>
  <si>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</si>
  <si>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</si>
  <si>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</si>
  <si>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</si>
  <si>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</si>
  <si>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</si>
  <si>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</si>
  <si>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</si>
  <si>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</si>
  <si>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</si>
  <si>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</si>
  <si>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</si>
  <si>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</si>
  <si>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</si>
  <si>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</si>
  <si>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</si>
  <si>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</si>
  <si>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</si>
  <si>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</si>
  <si>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</si>
  <si>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</si>
  <si>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</si>
  <si>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</si>
  <si>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</si>
  <si>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</si>
  <si>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</si>
  <si>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</si>
  <si>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</si>
  <si>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</si>
  <si>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</si>
  <si>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</si>
  <si>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</si>
  <si>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</si>
  <si>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</si>
  <si>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</si>
  <si>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</si>
  <si>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</si>
  <si>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</si>
  <si>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</si>
  <si>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</si>
  <si>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</si>
  <si>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</si>
  <si>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</si>
  <si>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</si>
  <si>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</si>
  <si>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</si>
  <si>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</si>
  <si>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</si>
  <si>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</si>
  <si>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</si>
  <si>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</si>
  <si>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</si>
  <si>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</si>
  <si>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</si>
  <si>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</si>
  <si>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</si>
  <si>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</si>
  <si>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</si>
  <si>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</si>
  <si>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</si>
  <si>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</si>
  <si>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</si>
  <si>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</si>
  <si>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</si>
  <si>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</si>
  <si>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</si>
  <si>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</si>
  <si>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</si>
  <si>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</si>
  <si>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</si>
  <si>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</si>
  <si>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</si>
  <si>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</si>
  <si>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</si>
  <si>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</si>
  <si>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</si>
  <si>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</si>
  <si>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</si>
  <si>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</si>
  <si>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</si>
  <si>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</si>
  <si>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</si>
  <si>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</si>
  <si>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</si>
  <si>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</si>
  <si>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</si>
  <si>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</si>
  <si>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</si>
  <si>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</si>
  <si>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</si>
  <si>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</si>
  <si>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</si>
  <si>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</si>
  <si>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</si>
  <si>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</si>
  <si>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</si>
  <si>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</si>
  <si>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</si>
  <si>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</si>
  <si>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</si>
  <si>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</si>
  <si>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</si>
  <si>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</si>
  <si>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</si>
  <si>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</si>
  <si>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</si>
  <si>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</si>
  <si>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</si>
  <si>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</si>
  <si>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</si>
  <si>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</si>
  <si>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</si>
  <si>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</si>
  <si>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</si>
  <si>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</si>
  <si>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</si>
  <si>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</si>
  <si>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</si>
  <si>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</si>
  <si>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</si>
  <si>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</si>
  <si>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</si>
  <si>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</si>
  <si>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</si>
  <si>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</si>
  <si>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</si>
  <si>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</si>
  <si>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</si>
  <si>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</si>
  <si>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</si>
  <si>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</si>
  <si>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</si>
  <si>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</si>
  <si>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</si>
  <si>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</si>
  <si>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</si>
  <si>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</si>
  <si>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</si>
  <si>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</si>
  <si>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</si>
  <si>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</si>
  <si>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</si>
  <si>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</si>
  <si>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</si>
  <si>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</si>
  <si>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</si>
  <si>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</si>
  <si>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</si>
  <si>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</si>
  <si>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</si>
  <si>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</si>
  <si>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</si>
  <si>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</si>
  <si>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</si>
  <si>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</si>
  <si>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</si>
  <si>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</si>
  <si>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</si>
  <si>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</si>
  <si>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</si>
  <si>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</si>
  <si>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</si>
  <si>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</si>
  <si>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</si>
  <si>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</si>
  <si>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</si>
  <si>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</si>
  <si>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</si>
  <si>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</si>
  <si>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</si>
  <si>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</si>
  <si>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</si>
  <si>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</si>
  <si>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</si>
  <si>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</si>
  <si>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</si>
  <si>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</si>
  <si>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</si>
  <si>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</si>
  <si>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</si>
  <si>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</si>
  <si>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</si>
  <si>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</si>
  <si>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</si>
  <si>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</si>
  <si>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</si>
  <si>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</si>
  <si>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</si>
  <si>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</si>
  <si>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</si>
  <si>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</si>
  <si>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</si>
  <si>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</si>
  <si>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</si>
  <si>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</si>
  <si>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</si>
  <si>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</si>
  <si>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</si>
  <si>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</si>
  <si>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</si>
  <si>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</si>
  <si>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</si>
  <si>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</si>
  <si>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</si>
  <si>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</si>
  <si>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</si>
  <si>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</si>
  <si>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</si>
  <si>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</si>
  <si>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</si>
  <si>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</si>
  <si>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</si>
  <si>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</si>
  <si>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</si>
  <si>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</si>
  <si>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</si>
  <si>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</si>
  <si>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</si>
  <si>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</si>
  <si>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</si>
  <si>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</si>
  <si>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</si>
  <si>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</si>
  <si>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</si>
  <si>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</si>
  <si>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</si>
  <si>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</si>
  <si>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</si>
  <si>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</si>
  <si>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</si>
  <si>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</si>
  <si>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</si>
  <si>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</si>
  <si>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</si>
  <si>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</si>
  <si>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</si>
  <si>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</si>
  <si>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</si>
  <si>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</si>
  <si>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</si>
  <si>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</si>
  <si>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</si>
  <si>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</si>
  <si>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</si>
  <si>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</si>
  <si>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</si>
  <si>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</si>
  <si>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</si>
  <si>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</si>
  <si>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</si>
  <si>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</si>
  <si>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</si>
  <si>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</si>
  <si>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</si>
  <si>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</si>
  <si>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</si>
  <si>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</si>
  <si>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</si>
  <si>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</si>
  <si>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</si>
  <si>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</si>
  <si>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</si>
  <si>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</si>
  <si>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</si>
  <si>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</si>
  <si>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</si>
  <si>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</si>
  <si>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</si>
  <si>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</si>
  <si>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</si>
  <si>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</si>
  <si>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</si>
  <si>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</si>
  <si>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</si>
  <si>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</si>
  <si>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</si>
  <si>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</si>
  <si>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</si>
  <si>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</si>
  <si>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</si>
  <si>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</si>
  <si>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</si>
  <si>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</si>
  <si>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</si>
  <si>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</si>
  <si>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</si>
  <si>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</si>
  <si>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</si>
  <si>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</si>
  <si>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</si>
  <si>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</si>
  <si>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</si>
  <si>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</si>
  <si>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</si>
  <si>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</si>
  <si>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</si>
  <si>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</si>
  <si>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</si>
  <si>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</si>
  <si>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</si>
  <si>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</si>
  <si>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</si>
  <si>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</si>
  <si>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</si>
  <si>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</si>
  <si>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</si>
  <si>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</si>
  <si>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</si>
  <si>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</si>
  <si>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</si>
  <si>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</si>
  <si>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</si>
  <si>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</si>
  <si>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</si>
  <si>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</si>
  <si>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</si>
  <si>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</si>
  <si>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</si>
  <si>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</si>
  <si>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</si>
  <si>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</si>
  <si>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</si>
  <si>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</si>
  <si>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</si>
  <si>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</si>
  <si>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</si>
  <si>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</si>
  <si>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</si>
  <si>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</si>
  <si>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</si>
  <si>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</si>
  <si>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</si>
  <si>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</si>
  <si>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</si>
  <si>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</si>
  <si>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</si>
  <si>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</si>
  <si>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</si>
  <si>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</si>
  <si>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</si>
  <si>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</si>
  <si>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</si>
  <si>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</si>
  <si>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</si>
  <si>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</si>
  <si>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</si>
  <si>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</si>
  <si>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</si>
  <si>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</si>
  <si>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</si>
  <si>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</si>
  <si>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</si>
  <si>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</si>
  <si>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</si>
  <si>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</si>
  <si>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</si>
  <si>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</si>
  <si>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</si>
  <si>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</si>
  <si>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</si>
  <si>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</si>
  <si>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</si>
  <si>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</si>
  <si>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</si>
  <si>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</si>
  <si>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</si>
  <si>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</si>
  <si>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</si>
  <si>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</si>
  <si>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</si>
  <si>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</si>
  <si>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</si>
  <si>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</si>
  <si>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</si>
  <si>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</si>
  <si>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</si>
  <si>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</si>
  <si>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</si>
  <si>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</si>
  <si>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</si>
  <si>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</si>
  <si>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</si>
  <si>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</si>
  <si>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</si>
  <si>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</si>
  <si>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</si>
  <si>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</si>
  <si>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</si>
  <si>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</si>
  <si>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</si>
  <si>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</si>
  <si>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</si>
  <si>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</si>
  <si>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</si>
  <si>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</si>
  <si>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</si>
  <si>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</si>
  <si>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</si>
  <si>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</si>
  <si>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</si>
  <si>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</si>
  <si>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</si>
  <si>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</si>
  <si>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</si>
  <si>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</si>
  <si>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</si>
  <si>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</si>
  <si>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</si>
  <si>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</si>
  <si>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</si>
  <si>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</si>
  <si>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</si>
  <si>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</si>
  <si>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</si>
  <si>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</si>
  <si>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</si>
  <si>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</si>
  <si>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</si>
  <si>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</si>
  <si>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</si>
  <si>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</si>
  <si>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</si>
  <si>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</si>
  <si>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</si>
  <si>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</si>
  <si>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</si>
  <si>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</si>
  <si>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</si>
  <si>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</si>
  <si>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</si>
  <si>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</si>
  <si>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</si>
  <si>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</si>
  <si>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</si>
  <si>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</si>
  <si>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</si>
  <si>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</si>
  <si>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</si>
  <si>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</si>
  <si>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</si>
  <si>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</si>
  <si>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</si>
  <si>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</si>
  <si>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</si>
  <si>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</si>
  <si>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</si>
  <si>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</si>
  <si>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</si>
  <si>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</si>
  <si>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</si>
  <si>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</si>
  <si>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</si>
  <si>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</si>
  <si>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</si>
  <si>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</si>
  <si>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</si>
  <si>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</si>
  <si>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</si>
  <si>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</si>
  <si>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</si>
  <si>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</si>
  <si>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</si>
  <si>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</si>
  <si>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</si>
  <si>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</si>
  <si>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</si>
  <si>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</si>
  <si>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</si>
  <si>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</si>
  <si>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</si>
  <si>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</si>
  <si>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</si>
  <si>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</si>
  <si>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</si>
  <si>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</si>
  <si>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</si>
  <si>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</si>
  <si>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</si>
  <si>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</si>
  <si>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</si>
  <si>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</si>
  <si>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</si>
  <si>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</si>
  <si>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</si>
  <si>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</si>
  <si>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</si>
  <si>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</si>
  <si>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</si>
  <si>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</si>
  <si>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</si>
  <si>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</si>
  <si>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</si>
  <si>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</si>
  <si>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</si>
  <si>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</si>
  <si>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</si>
  <si>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</si>
  <si>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</si>
  <si>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</si>
  <si>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</si>
  <si>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</si>
  <si>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</si>
  <si>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</si>
  <si>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</si>
  <si>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</si>
  <si>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</si>
  <si>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</si>
  <si>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</si>
  <si>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</si>
  <si>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</si>
  <si>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</si>
  <si>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</si>
  <si>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</si>
  <si>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</si>
  <si>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</si>
  <si>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</si>
  <si>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</si>
  <si>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</si>
  <si>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</si>
  <si>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</si>
  <si>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</si>
  <si>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</si>
  <si>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</si>
  <si>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</si>
  <si>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</si>
  <si>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</si>
  <si>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</si>
  <si>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</si>
  <si>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</si>
  <si>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</si>
  <si>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</si>
  <si>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</si>
  <si>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</si>
  <si>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</si>
  <si>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</si>
  <si>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</si>
  <si>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</si>
  <si>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</si>
  <si>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</si>
  <si>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</si>
  <si>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</si>
  <si>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</si>
  <si>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</si>
  <si>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</si>
  <si>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</si>
  <si>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</si>
  <si>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</si>
  <si>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</si>
  <si>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</si>
  <si>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</si>
  <si>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</si>
  <si>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</si>
  <si>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</si>
  <si>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</si>
  <si>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</si>
  <si>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</si>
  <si>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</si>
  <si>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</si>
  <si>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</si>
  <si>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</si>
  <si>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</si>
  <si>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</si>
  <si>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</si>
  <si>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</si>
  <si>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</si>
  <si>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</si>
  <si>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</si>
  <si>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</si>
  <si>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</si>
  <si>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</si>
  <si>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</si>
  <si>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</si>
  <si>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</si>
  <si>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</si>
  <si>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</si>
  <si>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</si>
  <si>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</si>
  <si>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</si>
  <si>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</si>
  <si>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</si>
  <si>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</si>
  <si>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</si>
  <si>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</si>
  <si>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</si>
  <si>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</si>
  <si>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</si>
  <si>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</si>
  <si>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</si>
  <si>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</si>
  <si>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</si>
  <si>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</si>
  <si>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</si>
  <si>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</si>
  <si>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</si>
  <si>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</si>
  <si>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</si>
  <si>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</si>
  <si>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</si>
  <si>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</si>
  <si>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</si>
  <si>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</si>
  <si>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</si>
  <si>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</si>
  <si>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</si>
  <si>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</si>
  <si>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</si>
  <si>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</si>
  <si>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</si>
  <si>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</si>
  <si>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</si>
  <si>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</si>
  <si>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</si>
  <si>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</si>
  <si>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</si>
  <si>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</si>
  <si>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</si>
  <si>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</si>
  <si>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</si>
  <si>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</si>
  <si>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</si>
  <si>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</si>
  <si>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</si>
  <si>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</si>
  <si>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</si>
  <si>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</si>
  <si>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</si>
  <si>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</si>
  <si>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</si>
  <si>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</si>
  <si>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</si>
  <si>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</si>
  <si>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</si>
  <si>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</si>
  <si>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</si>
  <si>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</si>
  <si>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</si>
  <si>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</si>
  <si>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</si>
  <si>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</si>
  <si>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</si>
  <si>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</si>
  <si>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</si>
  <si>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</si>
  <si>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</si>
  <si>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</si>
  <si>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</si>
  <si>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</si>
  <si>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</si>
  <si>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</si>
  <si>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</si>
  <si>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</si>
  <si>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</si>
  <si>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</si>
  <si>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</si>
  <si>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</si>
  <si>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</si>
  <si>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</si>
  <si>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</si>
  <si>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</si>
  <si>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</si>
  <si>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</si>
  <si>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</si>
  <si>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</si>
  <si>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</si>
  <si>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</si>
  <si>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</si>
  <si>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</si>
  <si>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</si>
  <si>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</si>
  <si>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</si>
  <si>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</si>
  <si>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</si>
  <si>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</si>
  <si>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</si>
  <si>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</si>
  <si>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</si>
  <si>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</si>
  <si>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</si>
  <si>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</si>
  <si>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</si>
  <si>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</si>
  <si>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</si>
  <si>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</si>
  <si>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</si>
  <si>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</si>
  <si>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</si>
  <si>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</si>
  <si>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</si>
  <si>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</si>
  <si>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</si>
  <si>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</si>
  <si>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</si>
  <si>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</si>
  <si>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</si>
  <si>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</si>
  <si>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</si>
  <si>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</si>
  <si>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</si>
  <si>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</si>
  <si>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</si>
  <si>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</si>
  <si>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</si>
  <si>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</si>
  <si>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</si>
  <si>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</si>
  <si>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</si>
  <si>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</si>
  <si>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</si>
  <si>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</si>
  <si>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</si>
  <si>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</si>
  <si>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</si>
  <si>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</si>
  <si>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</si>
  <si>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</si>
  <si>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</si>
  <si>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</si>
  <si>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</si>
  <si>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</si>
  <si>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</si>
  <si>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</si>
  <si>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</si>
  <si>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</si>
  <si>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</si>
  <si>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</si>
  <si>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</si>
  <si>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</si>
  <si>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</si>
  <si>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</si>
  <si>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</si>
  <si>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</si>
  <si>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</si>
  <si>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</si>
  <si>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</si>
  <si>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</si>
  <si>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</si>
  <si>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</si>
  <si>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</si>
  <si>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</si>
  <si>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</si>
  <si>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</si>
  <si>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</si>
  <si>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</si>
  <si>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</si>
  <si>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</si>
  <si>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</si>
  <si>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</si>
  <si>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</si>
  <si>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</si>
  <si>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</si>
  <si>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</si>
  <si>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</si>
  <si>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</si>
  <si>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</si>
  <si>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</si>
  <si>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</si>
  <si>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</si>
  <si>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</si>
  <si>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</si>
  <si>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</si>
  <si>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</si>
  <si>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</si>
  <si>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</si>
  <si>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</si>
  <si>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</si>
  <si>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</si>
  <si>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</si>
  <si>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</si>
  <si>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</si>
  <si>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</si>
  <si>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</si>
  <si>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</si>
  <si>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</si>
  <si>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</si>
  <si>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</si>
  <si>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</si>
  <si>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</si>
  <si>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</si>
  <si>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</si>
  <si>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</si>
  <si>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</si>
  <si>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</si>
  <si>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</si>
  <si>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</si>
  <si>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</si>
  <si>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</si>
  <si>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</si>
  <si>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</si>
  <si>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</si>
  <si>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</si>
  <si>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</si>
  <si>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</si>
  <si>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</si>
  <si>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</si>
  <si>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</si>
  <si>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</si>
  <si>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</si>
  <si>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</si>
  <si>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</si>
  <si>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</si>
  <si>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</si>
  <si>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</si>
  <si>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</si>
  <si>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</si>
  <si>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</si>
  <si>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</si>
  <si>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</si>
  <si>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</si>
  <si>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</si>
  <si>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</si>
  <si>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</si>
  <si>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</si>
  <si>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</si>
  <si>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</si>
  <si>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</si>
  <si>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</si>
  <si>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</si>
  <si>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</si>
  <si>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</si>
  <si>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</si>
  <si>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</si>
  <si>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</si>
  <si>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</si>
  <si>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</si>
  <si>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</si>
  <si>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</si>
  <si>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</si>
  <si>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</si>
  <si>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</si>
  <si>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</si>
  <si>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</si>
  <si>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</si>
  <si>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</si>
  <si>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</si>
  <si>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</si>
  <si>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</si>
  <si>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</si>
  <si>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</si>
  <si>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</si>
  <si>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</si>
  <si>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</si>
  <si>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</si>
  <si>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</si>
  <si>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</si>
  <si>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</si>
  <si>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</si>
  <si>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</si>
  <si>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</si>
  <si>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</si>
  <si>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</si>
  <si>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</si>
  <si>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</si>
  <si>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</si>
  <si>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</si>
  <si>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</si>
  <si>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</si>
  <si>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</si>
  <si>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</si>
  <si>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</si>
  <si>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</si>
  <si>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</si>
  <si>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</si>
  <si>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</si>
  <si>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</si>
  <si>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</si>
  <si>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</si>
  <si>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</si>
  <si>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</si>
  <si>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</si>
  <si>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</si>
  <si>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</si>
  <si>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</si>
  <si>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</si>
  <si>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</si>
  <si>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</si>
  <si>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</si>
  <si>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</si>
  <si>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</si>
  <si>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</si>
  <si>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</si>
  <si>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</si>
  <si>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</si>
  <si>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</si>
  <si>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</si>
  <si>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</si>
  <si>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</si>
  <si>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</si>
  <si>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</si>
  <si>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</si>
  <si>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</si>
  <si>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</si>
  <si>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</si>
  <si>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</si>
  <si>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</si>
  <si>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</si>
  <si>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</si>
  <si>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</si>
  <si>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</si>
  <si>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</si>
  <si>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</si>
  <si>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</si>
  <si>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</si>
  <si>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</si>
  <si>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</si>
  <si>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</si>
  <si>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</si>
  <si>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</si>
  <si>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</si>
  <si>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</si>
  <si>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</si>
  <si>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</si>
  <si>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</si>
  <si>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</si>
  <si>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</si>
  <si>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</si>
  <si>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</si>
  <si>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</si>
  <si>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</si>
  <si>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</si>
  <si>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</si>
  <si>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</si>
  <si>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</si>
  <si>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</si>
  <si>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</si>
  <si>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</si>
  <si>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</si>
  <si>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</si>
  <si>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</si>
  <si>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</si>
  <si>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</si>
  <si>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</si>
  <si>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</si>
  <si>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</si>
  <si>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</si>
  <si>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</si>
  <si>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</si>
  <si>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</si>
  <si>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</si>
  <si>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</si>
  <si>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</si>
  <si>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</si>
  <si>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</si>
  <si>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</si>
  <si>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</si>
  <si>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</si>
  <si>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</si>
  <si>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</si>
  <si>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</si>
  <si>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</si>
  <si>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</si>
  <si>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</si>
  <si>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</si>
  <si>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</si>
  <si>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</si>
  <si>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</si>
  <si>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</si>
  <si>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</si>
  <si>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</si>
  <si>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</si>
  <si>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</si>
  <si>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</si>
  <si>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</si>
  <si>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</si>
  <si>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</si>
  <si>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</si>
  <si>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</si>
  <si>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</si>
  <si>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</si>
  <si>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</si>
  <si>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</si>
  <si>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</si>
  <si>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</si>
  <si>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</si>
  <si>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</si>
  <si>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</si>
  <si>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</si>
  <si>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</si>
  <si>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</si>
  <si>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</si>
  <si>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</si>
  <si>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</si>
  <si>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</si>
  <si>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</si>
  <si>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</si>
  <si>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</si>
  <si>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</si>
  <si>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</si>
  <si>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</si>
  <si>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</si>
  <si>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</si>
  <si>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</si>
  <si>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</si>
  <si>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</si>
  <si>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</si>
  <si>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</si>
  <si>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</si>
  <si>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</si>
  <si>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</si>
  <si>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</si>
  <si>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</si>
  <si>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</si>
  <si>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</si>
  <si>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</si>
  <si>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</si>
  <si>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</si>
  <si>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</si>
  <si>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</si>
  <si>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</si>
  <si>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</si>
  <si>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</si>
  <si>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</si>
  <si>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</si>
  <si>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</si>
  <si>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</si>
  <si>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</si>
  <si>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</si>
  <si>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</si>
  <si>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</si>
  <si>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</si>
  <si>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</si>
  <si>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</si>
  <si>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</si>
  <si>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</si>
  <si>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</si>
  <si>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</si>
  <si>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</si>
  <si>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</si>
  <si>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</si>
  <si>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</si>
  <si>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</si>
  <si>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</si>
  <si>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</si>
  <si>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</si>
  <si>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</si>
  <si>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</si>
  <si>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</si>
  <si>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</si>
  <si>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</si>
  <si>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</si>
  <si>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</si>
  <si>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</si>
  <si>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</si>
  <si>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</si>
  <si>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</si>
  <si>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</si>
  <si>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</si>
  <si>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</si>
  <si>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</si>
  <si>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</si>
  <si>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</si>
  <si>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</si>
  <si>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</si>
  <si>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</si>
  <si>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</si>
  <si>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</si>
  <si>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</si>
  <si>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</si>
  <si>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</si>
  <si>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</si>
  <si>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</si>
  <si>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</si>
  <si>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</si>
  <si>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</si>
  <si>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</si>
  <si>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</si>
  <si>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</si>
  <si>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</si>
  <si>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</si>
  <si>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</si>
  <si>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</si>
  <si>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</si>
  <si>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</si>
  <si>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</si>
  <si>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</si>
  <si>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</si>
  <si>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</si>
  <si>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</si>
  <si>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</si>
  <si>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</si>
  <si>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</si>
  <si>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</si>
  <si>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</si>
  <si>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</si>
  <si>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</si>
  <si>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</si>
  <si>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</si>
  <si>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</si>
  <si>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</si>
  <si>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</si>
  <si>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</si>
  <si>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</si>
  <si>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</si>
  <si>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</si>
  <si>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</si>
  <si>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</si>
  <si>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</si>
  <si>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</si>
  <si>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</si>
  <si>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</si>
  <si>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</si>
  <si>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</si>
  <si>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</si>
  <si>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</si>
  <si>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</si>
  <si>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</si>
  <si>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</si>
  <si>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</si>
  <si>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</si>
  <si>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</si>
  <si>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</si>
  <si>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</si>
  <si>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</si>
  <si>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</si>
  <si>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</si>
  <si>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</si>
  <si>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</si>
  <si>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</si>
  <si>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</si>
  <si>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</si>
  <si>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</si>
  <si>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</si>
  <si>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</si>
  <si>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</si>
  <si>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</si>
  <si>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</si>
  <si>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</si>
  <si>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</si>
  <si>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</si>
  <si>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</si>
  <si>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</si>
  <si>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</si>
  <si>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</si>
  <si>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</si>
  <si>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</si>
  <si>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</si>
  <si>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</si>
  <si>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</si>
  <si>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</si>
  <si>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</si>
  <si>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</si>
  <si>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</si>
  <si>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</si>
  <si>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</si>
  <si>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</si>
  <si>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</si>
  <si>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</si>
  <si>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</si>
  <si>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</si>
  <si>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</si>
  <si>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</si>
  <si>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</si>
  <si>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</si>
  <si>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</si>
  <si>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</si>
  <si>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</si>
  <si>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</si>
  <si>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</si>
  <si>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</si>
  <si>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</si>
  <si>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</si>
  <si>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</si>
  <si>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</si>
  <si>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</si>
  <si>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</si>
  <si>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</si>
  <si>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</si>
  <si>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</si>
  <si>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</si>
  <si>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</si>
  <si>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</si>
  <si>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</si>
  <si>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</si>
  <si>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</si>
  <si>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</si>
  <si>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</si>
  <si>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</si>
  <si>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</si>
  <si>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</si>
  <si>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</si>
  <si>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</si>
  <si>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</si>
  <si>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</si>
  <si>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</si>
  <si>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</si>
  <si>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</si>
  <si>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</si>
  <si>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</si>
  <si>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</si>
  <si>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</si>
  <si>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</si>
  <si>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</si>
  <si>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</si>
  <si>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</si>
  <si>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</si>
  <si>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</si>
  <si>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</si>
  <si>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</si>
  <si>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</si>
  <si>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</si>
  <si>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</si>
  <si>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</si>
  <si>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</si>
  <si>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</si>
  <si>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</si>
  <si>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</si>
  <si>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</si>
  <si>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</si>
  <si>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</si>
  <si>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</si>
  <si>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</si>
  <si>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</si>
  <si>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</si>
  <si>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</si>
  <si>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</si>
  <si>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</si>
  <si>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</si>
  <si>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</si>
  <si>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</si>
  <si>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</si>
  <si>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</si>
  <si>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</si>
  <si>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</si>
  <si>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</si>
  <si>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</si>
  <si>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</si>
  <si>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</si>
  <si>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</si>
  <si>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</si>
  <si>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</si>
  <si>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</si>
  <si>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</si>
  <si>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</si>
  <si>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</si>
  <si>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</si>
  <si>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</si>
  <si>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</si>
  <si>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</si>
  <si>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</si>
  <si>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</si>
  <si>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</si>
  <si>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</si>
  <si>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</si>
  <si>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</si>
  <si>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</si>
  <si>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</si>
  <si>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</si>
  <si>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</si>
  <si>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</si>
  <si>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</si>
  <si>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</si>
  <si>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</si>
  <si>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</si>
  <si>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</si>
  <si>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</si>
  <si>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</si>
  <si>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</si>
  <si>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</si>
  <si>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</si>
  <si>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</si>
  <si>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</si>
  <si>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</si>
  <si>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</si>
  <si>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</si>
  <si>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</si>
  <si>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</si>
  <si>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</si>
  <si>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</si>
  <si>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</si>
  <si>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</si>
  <si>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</si>
  <si>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</si>
  <si>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</si>
  <si>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</si>
  <si>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</si>
  <si>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</si>
  <si>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</si>
  <si>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</si>
  <si>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</si>
  <si>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</si>
  <si>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</si>
  <si>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</si>
  <si>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</si>
  <si>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</si>
  <si>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</si>
  <si>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</si>
  <si>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</si>
  <si>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</si>
  <si>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</si>
  <si>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</si>
  <si>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</si>
  <si>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</si>
  <si>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</si>
  <si>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</si>
  <si>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</si>
  <si>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</si>
  <si>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</si>
  <si>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</si>
  <si>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</si>
  <si>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</si>
  <si>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</si>
  <si>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</si>
  <si>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</si>
  <si>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</si>
  <si>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</si>
  <si>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</si>
  <si>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</si>
  <si>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</si>
  <si>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</si>
  <si>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</si>
  <si>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</si>
  <si>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</si>
  <si>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</si>
  <si>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</si>
  <si>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</si>
  <si>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</si>
  <si>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</si>
  <si>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</si>
  <si>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</si>
  <si>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</si>
  <si>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</si>
  <si>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</si>
  <si>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</si>
  <si>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</si>
  <si>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</si>
  <si>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</si>
  <si>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</si>
  <si>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</si>
  <si>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</si>
  <si>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</si>
  <si>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</si>
  <si>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</si>
  <si>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</si>
  <si>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</si>
  <si>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</si>
  <si>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</si>
  <si>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</si>
  <si>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</si>
  <si>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</si>
  <si>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</si>
  <si>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</si>
  <si>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</si>
  <si>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</si>
  <si>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</si>
  <si>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</si>
  <si>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</si>
  <si>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</si>
  <si>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</si>
  <si>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</si>
  <si>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</si>
  <si>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</si>
  <si>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</si>
  <si>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</si>
  <si>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</si>
  <si>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</si>
  <si>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</si>
  <si>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</si>
  <si>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</si>
  <si>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</si>
  <si>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</si>
  <si>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</si>
  <si>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</si>
  <si>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</si>
  <si>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</si>
  <si>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</si>
  <si>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</si>
  <si>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</si>
  <si>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</si>
  <si>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</si>
  <si>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</si>
  <si>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</si>
  <si>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</si>
  <si>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</si>
  <si>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</si>
  <si>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</si>
  <si>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</si>
  <si>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</si>
  <si>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</si>
  <si>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</si>
  <si>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</si>
  <si>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</si>
  <si>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</si>
  <si>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</si>
  <si>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</si>
  <si>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</si>
  <si>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</si>
  <si>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</si>
  <si>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</si>
  <si>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</si>
  <si>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</si>
  <si>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</si>
  <si>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</si>
  <si>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</si>
  <si>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</si>
  <si>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</si>
  <si>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</si>
  <si>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</si>
  <si>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</si>
  <si>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</si>
  <si>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</si>
  <si>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</si>
  <si>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</si>
  <si>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</si>
  <si>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</si>
  <si>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</si>
  <si>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</si>
  <si>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</si>
  <si>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</si>
  <si>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</si>
  <si>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</si>
  <si>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</si>
  <si>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</si>
  <si>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</si>
  <si>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</si>
  <si>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</si>
  <si>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</si>
  <si>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</si>
  <si>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</si>
  <si>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</si>
  <si>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</si>
  <si>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</si>
  <si>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</si>
  <si>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</si>
  <si>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</si>
  <si>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</si>
  <si>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</si>
  <si>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</si>
  <si>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</si>
  <si>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</si>
  <si>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</si>
  <si>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</si>
  <si>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</si>
  <si>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</si>
  <si>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</si>
  <si>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</si>
  <si>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</si>
  <si>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</si>
  <si>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</si>
  <si>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</si>
  <si>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</si>
  <si>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</si>
  <si>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</si>
  <si>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</si>
  <si>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</si>
  <si>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</si>
  <si>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</si>
  <si>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</si>
  <si>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</si>
  <si>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</si>
  <si>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</si>
  <si>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</si>
  <si>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</si>
  <si>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</si>
  <si>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</si>
  <si>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</si>
  <si>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</si>
  <si>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</si>
  <si>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</si>
  <si>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</si>
  <si>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</si>
  <si>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</si>
  <si>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</si>
  <si>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</si>
  <si>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</si>
  <si>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</si>
  <si>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</si>
  <si>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</si>
  <si>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</si>
  <si>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</si>
  <si>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</si>
  <si>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</si>
  <si>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</si>
  <si>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</si>
  <si>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</si>
  <si>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</si>
  <si>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</si>
  <si>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</si>
  <si>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</si>
  <si>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</si>
  <si>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</si>
  <si>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</si>
  <si>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</si>
  <si>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</si>
  <si>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</si>
  <si>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</si>
  <si>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</si>
  <si>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</si>
  <si>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</si>
  <si>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</si>
  <si>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</si>
  <si>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</si>
  <si>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</si>
  <si>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</si>
  <si>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</si>
  <si>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</si>
  <si>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</si>
  <si>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</si>
  <si>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</si>
  <si>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</si>
  <si>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</si>
  <si>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</si>
  <si>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</si>
  <si>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</si>
  <si>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</si>
  <si>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</si>
  <si>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</si>
  <si>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</si>
  <si>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</si>
  <si>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</si>
  <si>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</si>
  <si>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</si>
  <si>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</si>
  <si>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</si>
  <si>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</si>
  <si>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</si>
  <si>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</si>
  <si>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</si>
  <si>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</si>
  <si>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</si>
  <si>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</si>
  <si>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</si>
  <si>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</si>
  <si>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</si>
  <si>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</si>
  <si>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</si>
  <si>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</si>
  <si>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</si>
  <si>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</si>
  <si>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</si>
  <si>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</si>
  <si>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</si>
  <si>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</si>
  <si>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</si>
  <si>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</si>
  <si>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</si>
  <si>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</si>
  <si>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</si>
  <si>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</si>
  <si>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</si>
  <si>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</si>
  <si>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</si>
  <si>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</si>
  <si>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</si>
  <si>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</si>
  <si>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</si>
  <si>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</si>
  <si>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</si>
  <si>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</si>
  <si>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</si>
  <si>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</si>
  <si>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</si>
  <si>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</si>
  <si>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</si>
  <si>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</si>
  <si>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</si>
  <si>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</si>
  <si>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</si>
  <si>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</si>
  <si>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</si>
  <si>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</si>
  <si>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</si>
  <si>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</si>
  <si>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</si>
  <si>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</si>
  <si>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</si>
  <si>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</si>
  <si>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</si>
  <si>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</si>
  <si>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</si>
  <si>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</si>
  <si>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</si>
  <si>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</si>
  <si>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</si>
  <si>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</si>
  <si>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</si>
  <si>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</si>
  <si>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</si>
  <si>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</si>
  <si>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</si>
  <si>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</si>
  <si>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</si>
  <si>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</si>
  <si>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</si>
  <si>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</si>
  <si>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</si>
  <si>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</si>
  <si>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</si>
  <si>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</si>
  <si>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</si>
  <si>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</si>
  <si>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</si>
  <si>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</si>
  <si>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</si>
  <si>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</si>
  <si>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</si>
  <si>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</si>
  <si>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</si>
  <si>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</si>
  <si>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</si>
  <si>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</si>
  <si>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</si>
  <si>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</si>
  <si>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</si>
  <si>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</si>
  <si>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</si>
  <si>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</si>
  <si>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</si>
  <si>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</si>
  <si>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</si>
  <si>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</si>
  <si>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</si>
  <si>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</si>
  <si>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</si>
  <si>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</si>
  <si>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</si>
  <si>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</si>
  <si>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</si>
  <si>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</si>
  <si>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</si>
  <si>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</si>
  <si>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</si>
  <si>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</si>
  <si>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</si>
  <si>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</si>
  <si>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</si>
  <si>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</si>
  <si>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</si>
  <si>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</si>
  <si>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</si>
  <si>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</si>
  <si>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</si>
  <si>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</si>
  <si>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</si>
  <si>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</si>
  <si>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</si>
  <si>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</si>
  <si>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</si>
  <si>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</si>
  <si>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</si>
  <si>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</si>
  <si>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</si>
  <si>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</si>
  <si>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</si>
  <si>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</si>
  <si>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</si>
  <si>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</si>
  <si>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</si>
  <si>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</si>
  <si>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</si>
  <si>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</si>
  <si>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</si>
  <si>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</si>
  <si>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</si>
  <si>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</si>
  <si>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</si>
  <si>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</si>
  <si>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</si>
  <si>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</si>
  <si>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</si>
  <si>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</si>
  <si>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</si>
  <si>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</si>
  <si>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</si>
  <si>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</si>
  <si>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</si>
  <si>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</si>
  <si>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</si>
  <si>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</si>
  <si>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</si>
  <si>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</si>
  <si>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</si>
  <si>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</si>
  <si>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</si>
  <si>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</si>
  <si>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</si>
  <si>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</si>
  <si>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</si>
  <si>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</si>
  <si>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</si>
  <si>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</si>
  <si>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</si>
  <si>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</si>
  <si>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</si>
  <si>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</si>
  <si>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</si>
  <si>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</si>
  <si>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</si>
  <si>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</si>
  <si>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</si>
  <si>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</si>
  <si>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</si>
  <si>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</si>
  <si>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</si>
  <si>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</si>
  <si>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</si>
  <si>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</si>
  <si>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</si>
  <si>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</si>
  <si>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</si>
  <si>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</si>
  <si>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</si>
  <si>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</si>
  <si>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</si>
  <si>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</si>
  <si>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</si>
  <si>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</si>
  <si>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</si>
  <si>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</si>
  <si>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</si>
  <si>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</si>
  <si>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</si>
  <si>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</si>
  <si>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</si>
  <si>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</si>
  <si>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</si>
  <si>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</si>
  <si>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</si>
  <si>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</si>
  <si>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</si>
  <si>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</si>
  <si>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</si>
  <si>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</si>
  <si>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</si>
  <si>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</si>
  <si>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</si>
  <si>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</si>
  <si>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</si>
  <si>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</si>
  <si>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</si>
  <si>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</si>
  <si>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</si>
  <si>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</si>
  <si>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</si>
  <si>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</si>
  <si>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</si>
  <si>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</si>
  <si>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</si>
  <si>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</si>
  <si>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</si>
  <si>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</si>
  <si>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</si>
  <si>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</si>
  <si>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</si>
  <si>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</si>
  <si>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</si>
  <si>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</si>
  <si>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</si>
  <si>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</si>
  <si>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</si>
  <si>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</si>
  <si>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</si>
  <si>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</si>
  <si>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</si>
  <si>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</si>
  <si>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</si>
  <si>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</si>
  <si>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</si>
  <si>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</si>
  <si>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</si>
  <si>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</si>
  <si>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</si>
  <si>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</si>
  <si>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</si>
  <si>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</si>
  <si>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</si>
  <si>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</si>
  <si>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</si>
  <si>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</si>
  <si>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</si>
  <si>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</si>
  <si>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</si>
  <si>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</si>
  <si>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</si>
  <si>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</si>
  <si>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</si>
  <si>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</si>
  <si>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</si>
  <si>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</si>
  <si>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</si>
  <si>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</si>
  <si>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</si>
  <si>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</si>
  <si>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</si>
  <si>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</si>
  <si>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</si>
  <si>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</si>
  <si>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</si>
  <si>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</si>
  <si>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</si>
  <si>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</si>
  <si>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</si>
  <si>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</si>
  <si>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</si>
  <si>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</si>
  <si>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</si>
  <si>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</si>
  <si>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</si>
  <si>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</si>
  <si>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</si>
  <si>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</si>
  <si>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</si>
  <si>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</si>
  <si>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</si>
  <si>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</si>
  <si>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</si>
  <si>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</si>
  <si>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</si>
  <si>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</si>
  <si>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</si>
  <si>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</si>
  <si>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</si>
  <si>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</si>
  <si>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</si>
  <si>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</si>
  <si>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</si>
  <si>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</si>
  <si>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</si>
  <si>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</si>
  <si>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</si>
  <si>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</si>
  <si>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</si>
  <si>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</si>
  <si>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</si>
  <si>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</si>
  <si>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</si>
  <si>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</si>
  <si>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</si>
  <si>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</si>
  <si>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</si>
  <si>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</si>
  <si>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</si>
  <si>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</si>
  <si>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</si>
  <si>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</si>
  <si>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</si>
  <si>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</si>
  <si>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</si>
  <si>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</si>
  <si>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</si>
  <si>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</si>
  <si>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</si>
  <si>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</si>
  <si>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</si>
  <si>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</si>
  <si>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</si>
  <si>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</si>
  <si>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</si>
  <si>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</si>
  <si>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</si>
  <si>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</si>
  <si>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</si>
  <si>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</si>
  <si>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</si>
  <si>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</si>
  <si>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</si>
  <si>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</si>
  <si>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</si>
  <si>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</si>
  <si>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</si>
  <si>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</si>
  <si>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</si>
  <si>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</si>
  <si>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</si>
  <si>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</si>
  <si>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</si>
  <si>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</si>
  <si>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</si>
  <si>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</si>
  <si>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</si>
  <si>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</si>
  <si>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</si>
  <si>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</si>
  <si>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</si>
  <si>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</si>
  <si>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</si>
  <si>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</si>
  <si>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</si>
  <si>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</si>
  <si>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</si>
  <si>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</si>
  <si>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</si>
  <si>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</si>
  <si>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</si>
  <si>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</si>
  <si>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</si>
  <si>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</si>
  <si>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</si>
  <si>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</si>
  <si>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</si>
  <si>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</si>
  <si>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</si>
  <si>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</si>
  <si>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</si>
  <si>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</si>
  <si>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</si>
  <si>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</si>
  <si>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</si>
  <si>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</si>
  <si>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</si>
  <si>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</si>
  <si>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</si>
  <si>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</si>
  <si>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</si>
  <si>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</si>
  <si>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</si>
  <si>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</si>
  <si>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</si>
  <si>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</si>
  <si>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</si>
  <si>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</si>
  <si>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</si>
  <si>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</si>
  <si>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</si>
  <si>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</si>
  <si>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</si>
  <si>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</si>
  <si>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</si>
  <si>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</si>
  <si>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</si>
  <si>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</si>
  <si>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</si>
  <si>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</si>
  <si>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</si>
  <si>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</si>
  <si>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</si>
  <si>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</si>
  <si>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</si>
  <si>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</si>
  <si>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</si>
  <si>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</si>
  <si>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</si>
  <si>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</si>
  <si>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</si>
  <si>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</si>
  <si>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</si>
  <si>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</si>
  <si>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</si>
  <si>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</si>
  <si>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</si>
  <si>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</si>
  <si>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</si>
  <si>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</si>
  <si>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</si>
  <si>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</si>
  <si>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</si>
  <si>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</si>
  <si>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</si>
  <si>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</si>
  <si>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</si>
  <si>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</si>
  <si>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</si>
  <si>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</si>
  <si>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</si>
  <si>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</si>
  <si>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</si>
  <si>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</si>
  <si>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</si>
  <si>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</si>
  <si>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</si>
  <si>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</si>
  <si>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</si>
  <si>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</si>
  <si>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</si>
  <si>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</si>
  <si>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</si>
  <si>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</si>
  <si>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</si>
  <si>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</si>
  <si>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</si>
  <si>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</si>
  <si>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</si>
  <si>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</si>
  <si>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</si>
  <si>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</si>
  <si>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</si>
  <si>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</si>
  <si>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</si>
  <si>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</si>
  <si>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</si>
  <si>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</si>
  <si>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</si>
  <si>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</si>
  <si>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</si>
  <si>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</si>
  <si>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</si>
  <si>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</si>
  <si>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</si>
  <si>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</si>
  <si>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</si>
  <si>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</si>
  <si>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</si>
  <si>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</si>
  <si>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</si>
  <si>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</si>
  <si>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</si>
  <si>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</si>
  <si>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</si>
  <si>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</si>
  <si>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</si>
  <si>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</si>
  <si>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</si>
  <si>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</si>
  <si>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</si>
  <si>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</si>
  <si>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</si>
  <si>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</si>
  <si>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</si>
  <si>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</si>
  <si>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</si>
  <si>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</si>
  <si>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</si>
  <si>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</si>
  <si>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</si>
  <si>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</si>
  <si>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</si>
  <si>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</si>
  <si>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</si>
  <si>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</si>
  <si>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</si>
  <si>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</si>
  <si>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</si>
  <si>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</si>
  <si>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</si>
  <si>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</si>
  <si>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</si>
  <si>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</si>
  <si>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</si>
  <si>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</si>
  <si>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</si>
  <si>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</si>
  <si>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</si>
  <si>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</si>
  <si>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</si>
  <si>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</si>
  <si>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</si>
  <si>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</si>
  <si>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</si>
  <si>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</si>
  <si>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</si>
  <si>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</si>
  <si>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</si>
  <si>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</si>
  <si>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</si>
  <si>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</si>
  <si>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</si>
  <si>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</si>
  <si>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</si>
  <si>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</si>
  <si>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</si>
  <si>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</si>
  <si>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</si>
  <si>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</si>
  <si>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</si>
  <si>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</si>
  <si>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</si>
  <si>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</si>
  <si>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</si>
  <si>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</si>
  <si>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</si>
  <si>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</si>
  <si>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</si>
  <si>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</si>
  <si>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</si>
  <si>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</si>
  <si>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</si>
  <si>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</si>
  <si>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</si>
  <si>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</si>
  <si>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</si>
  <si>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</si>
  <si>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</si>
  <si>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</si>
  <si>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</si>
  <si>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</si>
  <si>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</si>
  <si>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</si>
  <si>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</si>
  <si>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</si>
  <si>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</si>
  <si>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</si>
  <si>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</si>
  <si>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</si>
  <si>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</si>
  <si>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</si>
  <si>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</si>
  <si>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</si>
  <si>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</si>
  <si>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</si>
  <si>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</si>
  <si>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</si>
  <si>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</si>
  <si>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</si>
  <si>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</si>
  <si>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</si>
  <si>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</si>
  <si>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</si>
  <si>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</si>
  <si>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</si>
  <si>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</si>
  <si>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</si>
  <si>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</si>
  <si>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</si>
  <si>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</si>
  <si>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</si>
  <si>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</si>
  <si>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</si>
  <si>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</si>
  <si>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</si>
  <si>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</si>
  <si>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</si>
  <si>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</si>
  <si>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</si>
  <si>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</si>
  <si>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</si>
  <si>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</si>
  <si>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</si>
  <si>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</si>
  <si>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</si>
  <si>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</si>
  <si>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</si>
  <si>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</si>
  <si>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</si>
  <si>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</si>
  <si>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</si>
  <si>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</si>
  <si>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</si>
  <si>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</si>
  <si>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</si>
  <si>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</si>
  <si>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</si>
  <si>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</si>
  <si>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</si>
  <si>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</si>
  <si>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</si>
  <si>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</si>
  <si>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</si>
  <si>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</si>
  <si>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</si>
  <si>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</si>
  <si>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</si>
  <si>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</si>
  <si>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</si>
  <si>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</si>
  <si>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</si>
  <si>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</si>
  <si>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</si>
  <si>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</si>
  <si>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</si>
  <si>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</si>
  <si>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</si>
  <si>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</si>
  <si>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</si>
  <si>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</si>
  <si>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</si>
  <si>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</si>
  <si>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</si>
  <si>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</si>
  <si>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</si>
  <si>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</si>
  <si>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</si>
  <si>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</si>
  <si>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</si>
  <si>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</si>
  <si>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</si>
  <si>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</si>
  <si>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</si>
  <si>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</si>
  <si>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</si>
  <si>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</si>
  <si>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</si>
  <si>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</si>
  <si>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</si>
  <si>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</si>
  <si>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</si>
  <si>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</si>
  <si>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</si>
  <si>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</si>
  <si>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</si>
  <si>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</si>
  <si>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</si>
  <si>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</si>
  <si>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</si>
  <si>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</si>
  <si>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</si>
  <si>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</si>
  <si>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</si>
  <si>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</si>
  <si>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</si>
  <si>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</si>
  <si>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</si>
  <si>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</si>
  <si>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</si>
  <si>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</si>
  <si>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</si>
  <si>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</si>
  <si>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</si>
  <si>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</si>
  <si>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</si>
  <si>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</si>
  <si>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</si>
  <si>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</si>
  <si>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</si>
  <si>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</si>
  <si>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</si>
  <si>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</si>
  <si>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</si>
  <si>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</si>
  <si>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</si>
  <si>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</si>
  <si>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</si>
  <si>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</si>
  <si>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</si>
  <si>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</si>
  <si>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</si>
  <si>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</si>
  <si>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</si>
  <si>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</si>
  <si>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</si>
  <si>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</si>
  <si>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</si>
  <si>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</si>
  <si>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</si>
  <si>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</si>
  <si>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</si>
  <si>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</si>
  <si>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</si>
  <si>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</si>
  <si>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</si>
  <si>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</si>
  <si>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</si>
  <si>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</si>
  <si>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</si>
  <si>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</si>
  <si>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</si>
  <si>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</si>
  <si>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</si>
  <si>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</si>
  <si>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</si>
  <si>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</si>
  <si>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</si>
  <si>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</si>
  <si>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</si>
  <si>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</si>
  <si>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</si>
  <si>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</si>
  <si>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</si>
  <si>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</si>
  <si>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</si>
  <si>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</si>
  <si>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</si>
  <si>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</si>
  <si>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</si>
  <si>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</si>
  <si>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</si>
  <si>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</si>
  <si>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</si>
  <si>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</si>
  <si>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</si>
  <si>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</si>
  <si>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</si>
  <si>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</si>
  <si>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</si>
  <si>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</si>
  <si>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</si>
  <si>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</si>
  <si>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</si>
  <si>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</si>
  <si>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</si>
  <si>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</si>
  <si>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</si>
  <si>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</si>
  <si>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</si>
  <si>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</si>
  <si>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</si>
  <si>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</si>
  <si>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</si>
  <si>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</si>
  <si>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</si>
  <si>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</si>
  <si>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</si>
  <si>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</si>
  <si>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</si>
  <si>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</si>
  <si>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</si>
  <si>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</si>
  <si>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</si>
  <si>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</si>
  <si>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</si>
  <si>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</si>
  <si>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</si>
  <si>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</si>
  <si>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</si>
  <si>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</si>
  <si>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</si>
  <si>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</si>
  <si>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</si>
  <si>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</si>
  <si>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</si>
  <si>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</si>
  <si>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</si>
  <si>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</si>
  <si>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</si>
  <si>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</si>
  <si>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</si>
  <si>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</si>
  <si>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</si>
  <si>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</si>
  <si>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</si>
  <si>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</si>
  <si>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</si>
  <si>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</si>
  <si>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</si>
  <si>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</si>
  <si>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</si>
  <si>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</si>
  <si>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</si>
  <si>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</si>
  <si>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</si>
  <si>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</si>
  <si>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</si>
  <si>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</si>
  <si>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</si>
  <si>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</si>
  <si>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</si>
  <si>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</si>
  <si>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</si>
  <si>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</si>
  <si>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</si>
  <si>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</si>
  <si>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</si>
  <si>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</si>
  <si>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</si>
  <si>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</si>
  <si>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</si>
  <si>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</si>
  <si>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</si>
  <si>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</si>
  <si>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</si>
  <si>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</si>
  <si>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</si>
  <si>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</si>
  <si>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</si>
  <si>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</si>
  <si>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</si>
  <si>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</si>
  <si>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</si>
  <si>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</si>
  <si>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</si>
  <si>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</si>
  <si>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</si>
  <si>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</si>
  <si>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</si>
  <si>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</si>
  <si>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</si>
  <si>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</si>
  <si>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</si>
  <si>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</si>
  <si>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</si>
  <si>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</si>
  <si>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</si>
  <si>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</si>
  <si>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</si>
  <si>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</si>
  <si>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</si>
  <si>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</si>
  <si>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</si>
  <si>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</si>
  <si>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</si>
  <si>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</si>
  <si>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</si>
  <si>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</si>
  <si>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</si>
  <si>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</si>
  <si>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</si>
  <si>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</si>
  <si>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</si>
  <si>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</si>
  <si>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</si>
  <si>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</si>
  <si>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</si>
  <si>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</si>
  <si>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</si>
  <si>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</si>
  <si>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</si>
  <si>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</si>
  <si>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</si>
  <si>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</si>
  <si>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</si>
  <si>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</si>
  <si>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</si>
  <si>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</si>
  <si>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</si>
  <si>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</si>
  <si>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</si>
  <si>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</si>
  <si>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</si>
  <si>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</si>
  <si>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</si>
  <si>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</si>
  <si>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</si>
  <si>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</si>
  <si>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</si>
  <si>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</si>
  <si>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</si>
  <si>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</si>
  <si>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</si>
  <si>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</si>
  <si>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</si>
  <si>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</si>
  <si>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</si>
  <si>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</si>
  <si>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</si>
  <si>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</si>
  <si>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</si>
  <si>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</si>
  <si>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</si>
  <si>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</si>
  <si>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</si>
  <si>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</si>
  <si>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</si>
  <si>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</si>
  <si>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</si>
  <si>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</si>
  <si>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</si>
  <si>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</si>
  <si>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</si>
  <si>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</si>
  <si>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</si>
  <si>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</si>
  <si>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</si>
  <si>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</si>
  <si>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</si>
  <si>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</si>
  <si>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</si>
  <si>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</si>
  <si>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</si>
  <si>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</si>
  <si>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</si>
  <si>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</si>
  <si>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</si>
  <si>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</si>
  <si>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</si>
  <si>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</si>
  <si>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</si>
  <si>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</si>
  <si>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</si>
  <si>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</si>
  <si>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</si>
  <si>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</si>
  <si>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</si>
  <si>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</si>
  <si>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</si>
  <si>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</si>
  <si>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</si>
  <si>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</si>
  <si>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</si>
  <si>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</si>
  <si>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</si>
  <si>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</si>
  <si>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</si>
  <si>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</si>
  <si>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</si>
  <si>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</si>
  <si>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</si>
  <si>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</si>
  <si>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</si>
  <si>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</si>
  <si>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</si>
  <si>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</si>
  <si>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</si>
  <si>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</si>
  <si>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</si>
  <si>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</si>
  <si>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</si>
  <si>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</si>
  <si>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</si>
  <si>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</si>
  <si>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</si>
  <si>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</si>
  <si>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</si>
  <si>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</si>
  <si>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</si>
  <si>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</si>
  <si>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</si>
  <si>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</si>
  <si>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</si>
  <si>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</si>
  <si>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</si>
  <si>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</si>
  <si>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</si>
  <si>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</si>
  <si>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</si>
  <si>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</si>
  <si>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</si>
  <si>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</si>
  <si>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</si>
  <si>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</si>
  <si>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</si>
  <si>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</si>
  <si>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</si>
  <si>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</si>
  <si>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</si>
  <si>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</si>
  <si>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</si>
  <si>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</si>
  <si>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</si>
  <si>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</si>
  <si>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</si>
  <si>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</si>
  <si>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</si>
  <si>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</si>
  <si>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</si>
  <si>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</si>
  <si>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</si>
  <si>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</si>
  <si>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</si>
  <si>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</si>
  <si>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</si>
  <si>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</si>
  <si>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</si>
  <si>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</si>
  <si>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</si>
  <si>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</si>
  <si>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</si>
  <si>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</si>
  <si>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</si>
  <si>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</si>
  <si>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</si>
  <si>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</si>
  <si>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</si>
  <si>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</si>
  <si>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</si>
  <si>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</si>
  <si>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</si>
  <si>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</si>
  <si>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</si>
  <si>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</si>
  <si>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</si>
  <si>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</si>
  <si>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</si>
  <si>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</si>
  <si>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</si>
  <si>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</si>
  <si>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</si>
  <si>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</si>
  <si>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</si>
  <si>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</si>
  <si>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</si>
  <si>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</si>
  <si>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</si>
  <si>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</si>
  <si>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</si>
  <si>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</si>
  <si>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</si>
  <si>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</si>
  <si>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</si>
  <si>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</si>
  <si>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</si>
  <si>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</si>
  <si>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</si>
  <si>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</si>
  <si>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</si>
  <si>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</si>
  <si>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</si>
  <si>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</si>
  <si>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</si>
  <si>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</si>
  <si>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</si>
  <si>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</si>
  <si>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</si>
  <si>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</si>
  <si>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</si>
  <si>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</si>
  <si>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</si>
  <si>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</si>
  <si>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</si>
  <si>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</si>
  <si>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</si>
  <si>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</si>
  <si>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</si>
  <si>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</si>
  <si>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</si>
  <si>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</si>
  <si>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</si>
  <si>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</si>
  <si>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</si>
  <si>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</si>
  <si>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</si>
  <si>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</si>
  <si>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</si>
  <si>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</si>
  <si>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</si>
  <si>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</si>
  <si>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</si>
  <si>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</si>
  <si>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</si>
  <si>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</si>
  <si>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</si>
  <si>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</si>
  <si>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</si>
  <si>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</si>
  <si>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</si>
  <si>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</si>
  <si>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</si>
  <si>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</si>
  <si>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</si>
  <si>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</si>
  <si>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</si>
  <si>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</si>
  <si>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</si>
  <si>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</si>
  <si>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</si>
  <si>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</si>
  <si>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</si>
  <si>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</si>
  <si>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</si>
  <si>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</si>
  <si>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</si>
  <si>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</si>
  <si>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</si>
  <si>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</si>
  <si>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</si>
  <si>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</si>
  <si>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</si>
  <si>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</si>
  <si>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</si>
  <si>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</si>
  <si>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</si>
  <si>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</si>
  <si>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</si>
  <si>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</si>
  <si>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</si>
  <si>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</si>
  <si>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</si>
  <si>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</si>
  <si>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</si>
  <si>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</si>
  <si>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</si>
  <si>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</si>
  <si>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</si>
  <si>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</si>
  <si>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</si>
  <si>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</si>
  <si>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</si>
  <si>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</si>
  <si>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</si>
  <si>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</si>
  <si>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</si>
  <si>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</si>
  <si>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</si>
  <si>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</si>
  <si>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</si>
  <si>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</si>
  <si>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</si>
  <si>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</si>
  <si>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</si>
  <si>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</si>
  <si>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</si>
  <si>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</si>
  <si>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</si>
  <si>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</si>
  <si>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</si>
  <si>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</si>
  <si>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</si>
  <si>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</si>
  <si>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</si>
  <si>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</si>
  <si>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</si>
  <si>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</si>
  <si>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</si>
  <si>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</si>
  <si>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</si>
  <si>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</si>
  <si>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</si>
  <si>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</si>
  <si>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</si>
  <si>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</si>
  <si>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</si>
  <si>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</si>
  <si>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</si>
  <si>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</si>
  <si>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</si>
  <si>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</si>
  <si>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</si>
  <si>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</si>
  <si>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</si>
  <si>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</si>
  <si>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</si>
  <si>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</si>
  <si>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</si>
  <si>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</si>
  <si>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</si>
  <si>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</si>
  <si>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</si>
  <si>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</si>
  <si>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</si>
  <si>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</si>
  <si>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</si>
  <si>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</si>
  <si>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</si>
  <si>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</si>
  <si>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</si>
  <si>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</si>
  <si>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</si>
  <si>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</si>
  <si>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</si>
  <si>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</si>
  <si>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</si>
  <si>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</si>
  <si>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</si>
  <si>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</si>
  <si>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</si>
  <si>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</si>
  <si>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</si>
  <si>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</si>
  <si>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</si>
  <si>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</si>
  <si>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</si>
  <si>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</si>
  <si>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</si>
  <si>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</si>
  <si>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</si>
  <si>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</si>
  <si>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</si>
  <si>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</si>
  <si>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</si>
  <si>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</si>
  <si>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</si>
  <si>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</si>
  <si>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</si>
  <si>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</si>
  <si>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</si>
  <si>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</si>
  <si>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</si>
  <si>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</si>
  <si>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</si>
  <si>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</si>
  <si>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</si>
  <si>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</si>
  <si>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</si>
  <si>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</si>
  <si>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</si>
  <si>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</si>
  <si>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</si>
  <si>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</si>
  <si>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</si>
  <si>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</si>
  <si>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</si>
  <si>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</si>
  <si>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</si>
  <si>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</si>
  <si>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</si>
  <si>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</si>
  <si>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</si>
  <si>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</si>
  <si>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</si>
  <si>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</si>
  <si>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</si>
  <si>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</si>
  <si>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</si>
  <si>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</si>
  <si>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</si>
  <si>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</si>
  <si>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</si>
  <si>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</si>
  <si>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</si>
  <si>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</si>
  <si>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</si>
  <si>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</si>
  <si>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</si>
  <si>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</si>
  <si>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</si>
  <si>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</si>
  <si>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</si>
  <si>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</si>
  <si>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</si>
  <si>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</si>
  <si>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</si>
  <si>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</si>
  <si>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</si>
  <si>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</si>
  <si>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</si>
  <si>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</si>
  <si>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</si>
  <si>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</si>
  <si>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</si>
  <si>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</si>
  <si>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</si>
  <si>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</si>
  <si>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</si>
  <si>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</si>
  <si>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</si>
  <si>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</si>
  <si>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</si>
  <si>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</si>
  <si>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</si>
  <si>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</si>
  <si>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</si>
  <si>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</si>
  <si>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</si>
  <si>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</si>
  <si>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</si>
  <si>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</si>
  <si>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</si>
  <si>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</si>
  <si>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</si>
  <si>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</si>
  <si>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</si>
  <si>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</si>
  <si>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</si>
  <si>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</si>
  <si>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</si>
  <si>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</si>
  <si>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</si>
  <si>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</si>
  <si>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</si>
  <si>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</si>
  <si>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</si>
  <si>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</si>
  <si>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</si>
  <si>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</si>
  <si>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</si>
  <si>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</si>
  <si>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</si>
  <si>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</si>
  <si>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</si>
  <si>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</si>
  <si>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</si>
  <si>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</si>
  <si>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</si>
  <si>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</si>
  <si>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</si>
  <si>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</si>
  <si>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</si>
  <si>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</si>
  <si>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</si>
  <si>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</si>
  <si>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</si>
  <si>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</si>
  <si>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</si>
  <si>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</si>
  <si>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</si>
  <si>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</si>
  <si>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</si>
  <si>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</si>
  <si>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</si>
  <si>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</si>
  <si>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</si>
  <si>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</si>
  <si>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</si>
  <si>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</si>
  <si>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</si>
  <si>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</si>
  <si>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</si>
  <si>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</si>
  <si>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</si>
  <si>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</si>
  <si>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</si>
  <si>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</si>
  <si>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</si>
  <si>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</si>
  <si>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</si>
  <si>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</si>
  <si>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</si>
  <si>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</si>
  <si>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</si>
  <si>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</si>
  <si>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</si>
  <si>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</si>
  <si>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</si>
  <si>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</si>
  <si>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</si>
  <si>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</si>
  <si>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</si>
  <si>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</si>
  <si>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</si>
  <si>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</si>
  <si>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</si>
  <si>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</si>
  <si>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</si>
  <si>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</si>
  <si>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</si>
  <si>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</si>
  <si>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</si>
  <si>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</si>
  <si>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</si>
  <si>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</si>
  <si>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</si>
  <si>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</si>
  <si>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</si>
  <si>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</si>
  <si>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</si>
  <si>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</si>
  <si>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</si>
  <si>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</si>
  <si>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</si>
  <si>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</si>
  <si>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</si>
  <si>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</si>
  <si>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</si>
  <si>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</si>
  <si>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</si>
  <si>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</si>
  <si>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</si>
  <si>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</si>
  <si>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</si>
  <si>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</si>
  <si>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</si>
  <si>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</si>
  <si>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</si>
  <si>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</si>
  <si>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</si>
  <si>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</si>
  <si>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</si>
  <si>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</si>
  <si>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</si>
  <si>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</si>
  <si>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</si>
  <si>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</si>
  <si>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</si>
  <si>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</si>
  <si>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</si>
  <si>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</si>
  <si>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</si>
  <si>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</si>
  <si>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</si>
  <si>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</si>
  <si>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</si>
  <si>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</si>
  <si>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</si>
  <si>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</si>
  <si>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</si>
  <si>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</si>
  <si>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</si>
  <si>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</si>
  <si>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</si>
  <si>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</si>
  <si>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</si>
  <si>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</si>
  <si>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</si>
  <si>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</si>
  <si>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</si>
  <si>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</si>
  <si>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</si>
  <si>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</si>
  <si>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</si>
  <si>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</si>
  <si>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</si>
  <si>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</si>
  <si>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</si>
  <si>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</si>
  <si>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</si>
  <si>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</si>
  <si>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</si>
  <si>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</si>
  <si>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</si>
  <si>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</si>
  <si>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</si>
  <si>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</si>
  <si>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</si>
  <si>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</si>
  <si>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</si>
  <si>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</si>
  <si>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</si>
  <si>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</si>
  <si>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</si>
  <si>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</si>
  <si>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</si>
  <si>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</si>
  <si>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</si>
  <si>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</si>
  <si>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</si>
  <si>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</si>
  <si>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</si>
  <si>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</si>
  <si>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</si>
  <si>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</si>
  <si>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</si>
  <si>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</si>
  <si>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</si>
  <si>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</si>
  <si>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</si>
  <si>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</si>
  <si>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</si>
  <si>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</si>
  <si>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</si>
  <si>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</si>
  <si>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</si>
  <si>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</si>
  <si>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</si>
  <si>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</si>
  <si>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</si>
  <si>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</si>
  <si>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</si>
  <si>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</si>
  <si>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</si>
  <si>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</si>
  <si>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</si>
  <si>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</si>
  <si>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</si>
  <si>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</si>
  <si>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</si>
  <si>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</si>
  <si>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</si>
  <si>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</si>
  <si>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</si>
  <si>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</si>
  <si>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</si>
  <si>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</si>
  <si>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</si>
  <si>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</si>
  <si>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</si>
  <si>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</si>
  <si>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</si>
  <si>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</si>
  <si>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</si>
  <si>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</si>
  <si>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</si>
  <si>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</si>
  <si>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</si>
  <si>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</si>
  <si>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</si>
  <si>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</si>
  <si>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</si>
  <si>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</si>
  <si>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</si>
  <si>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</si>
  <si>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</si>
  <si>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</si>
  <si>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</si>
  <si>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</si>
  <si>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</si>
  <si>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</si>
  <si>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</si>
  <si>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</si>
  <si>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</si>
  <si>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</si>
  <si>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</si>
  <si>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</si>
  <si>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</si>
  <si>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</si>
  <si>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</si>
  <si>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</si>
  <si>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</si>
  <si>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</si>
  <si>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</si>
  <si>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</si>
  <si>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</si>
  <si>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</si>
  <si>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</si>
  <si>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</si>
  <si>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</si>
  <si>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</si>
  <si>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</si>
  <si>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</si>
  <si>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</si>
  <si>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</si>
  <si>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</si>
  <si>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</si>
  <si>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</si>
  <si>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</si>
  <si>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</si>
  <si>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</si>
  <si>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</si>
  <si>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</si>
  <si>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</si>
  <si>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</si>
  <si>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</si>
  <si>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</si>
  <si>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</si>
  <si>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</si>
  <si>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</si>
  <si>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</si>
  <si>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</si>
  <si>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</si>
  <si>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</si>
  <si>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</si>
  <si>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</si>
  <si>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</si>
  <si>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</si>
  <si>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</si>
  <si>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</si>
  <si>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</si>
  <si>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</si>
  <si>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</si>
  <si>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</si>
  <si>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</si>
  <si>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</si>
  <si>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</si>
  <si>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</si>
  <si>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</si>
  <si>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</si>
  <si>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</si>
  <si>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</si>
  <si>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</si>
  <si>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</si>
  <si>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</si>
  <si>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</si>
  <si>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</si>
  <si>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</si>
  <si>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</si>
  <si>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</si>
  <si>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</si>
  <si>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</si>
  <si>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</si>
  <si>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</si>
  <si>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</si>
  <si>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</si>
  <si>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</si>
  <si>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</si>
  <si>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</si>
  <si>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</si>
  <si>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</si>
  <si>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</si>
  <si>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</si>
  <si>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</si>
  <si>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</si>
  <si>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</si>
  <si>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</si>
  <si>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</si>
  <si>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</si>
  <si>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</si>
  <si>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</si>
  <si>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</si>
  <si>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</si>
  <si>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</si>
  <si>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</si>
  <si>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</si>
  <si>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</si>
  <si>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</si>
  <si>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</si>
  <si>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</si>
  <si>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</si>
  <si>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</si>
  <si>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</si>
  <si>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</si>
  <si>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</si>
  <si>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</si>
  <si>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</si>
  <si>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</si>
  <si>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</si>
  <si>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</si>
  <si>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</si>
  <si>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</si>
  <si>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</si>
  <si>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</si>
  <si>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</si>
  <si>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</si>
  <si>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</si>
  <si>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</si>
  <si>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</si>
  <si>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</si>
  <si>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</si>
  <si>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</si>
  <si>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</si>
  <si>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</si>
  <si>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</si>
  <si>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</si>
  <si>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</si>
  <si>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</si>
  <si>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</si>
  <si>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</si>
  <si>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</si>
  <si>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</si>
  <si>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</si>
  <si>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</si>
  <si>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</si>
  <si>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</si>
  <si>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</si>
  <si>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</si>
  <si>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</si>
  <si>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</si>
  <si>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</si>
  <si>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</si>
  <si>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</si>
  <si>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</si>
  <si>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</si>
  <si>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</si>
  <si>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</si>
  <si>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</si>
  <si>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</si>
  <si>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</si>
  <si>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</si>
  <si>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</si>
  <si>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</si>
  <si>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</si>
  <si>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</si>
  <si>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</si>
  <si>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</si>
  <si>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</si>
  <si>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</si>
  <si>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</si>
  <si>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</si>
  <si>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</si>
  <si>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</si>
  <si>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</si>
  <si>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</si>
  <si>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</si>
  <si>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</si>
  <si>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</si>
  <si>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</si>
  <si>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</si>
  <si>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</si>
  <si>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</si>
  <si>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</si>
  <si>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</si>
  <si>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</si>
  <si>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</si>
  <si>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</si>
  <si>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</si>
  <si>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</si>
  <si>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</si>
  <si>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</si>
  <si>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</si>
  <si>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</si>
  <si>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</si>
  <si>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</si>
  <si>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</si>
  <si>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</si>
  <si>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</si>
  <si>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</si>
  <si>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</si>
  <si>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</si>
  <si>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</si>
  <si>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</si>
  <si>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</si>
  <si>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</si>
  <si>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</si>
  <si>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</si>
  <si>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</si>
  <si>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</si>
  <si>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</si>
  <si>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</si>
  <si>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</si>
  <si>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</si>
  <si>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</si>
  <si>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</si>
  <si>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</si>
  <si>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</si>
  <si>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</si>
  <si>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</si>
  <si>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</si>
  <si>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</si>
  <si>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</si>
  <si>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</si>
  <si>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</si>
  <si>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</si>
  <si>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</si>
  <si>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</si>
  <si>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</si>
  <si>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</si>
  <si>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</si>
  <si>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</si>
  <si>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</si>
  <si>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</si>
  <si>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</si>
  <si>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</si>
  <si>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</si>
  <si>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</si>
  <si>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</si>
  <si>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</si>
  <si>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</si>
  <si>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</si>
  <si>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</si>
  <si>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</si>
  <si>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</si>
  <si>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</si>
  <si>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</si>
  <si>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</si>
  <si>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</si>
  <si>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</si>
  <si>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</si>
  <si>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</si>
  <si>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</si>
  <si>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</si>
  <si>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</si>
  <si>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</si>
  <si>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</si>
  <si>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</si>
  <si>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</si>
  <si>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</si>
  <si>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</si>
  <si>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</si>
  <si>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</si>
  <si>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</si>
  <si>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</si>
  <si>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</si>
  <si>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</si>
  <si>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</si>
  <si>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</si>
  <si>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</si>
  <si>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</si>
  <si>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</si>
  <si>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</si>
  <si>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</si>
  <si>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</si>
  <si>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</si>
  <si>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</si>
  <si>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</si>
  <si>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</si>
  <si>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</si>
  <si>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</si>
  <si>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</si>
  <si>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</si>
  <si>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</si>
  <si>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</si>
  <si>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</si>
  <si>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</si>
  <si>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</si>
  <si>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</si>
  <si>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</si>
  <si>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</si>
  <si>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</si>
  <si>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</si>
  <si>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</si>
  <si>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</si>
  <si>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</si>
  <si>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</si>
  <si>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</si>
  <si>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</si>
  <si>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</si>
  <si>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</si>
  <si>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</si>
  <si>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</si>
  <si>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</si>
  <si>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</si>
  <si>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</si>
  <si>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</si>
  <si>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</si>
  <si>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</si>
  <si>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</si>
  <si>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</si>
  <si>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</si>
  <si>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</si>
  <si>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</si>
  <si>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</si>
  <si>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</si>
  <si>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</si>
  <si>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</si>
  <si>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</si>
  <si>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</si>
  <si>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</si>
  <si>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</si>
  <si>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</si>
  <si>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</si>
  <si>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</si>
  <si>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</si>
  <si>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</si>
  <si>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</si>
  <si>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</si>
  <si>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</si>
  <si>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</si>
  <si>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</si>
  <si>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</si>
  <si>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</si>
  <si>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</si>
  <si>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</si>
  <si>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</si>
  <si>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</si>
  <si>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</si>
  <si>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</si>
  <si>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</si>
  <si>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</si>
  <si>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</si>
  <si>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</si>
  <si>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</si>
  <si>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</si>
  <si>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</si>
  <si>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</si>
  <si>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</si>
  <si>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</si>
  <si>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</si>
  <si>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</si>
  <si>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</si>
  <si>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</si>
  <si>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</si>
  <si>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</si>
  <si>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</si>
  <si>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</si>
  <si>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</si>
  <si>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</si>
  <si>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</si>
  <si>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</si>
  <si>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</si>
  <si>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</si>
  <si>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</si>
  <si>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</si>
  <si>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</si>
  <si>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</si>
  <si>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</si>
  <si>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</si>
  <si>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</si>
  <si>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</si>
  <si>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</si>
  <si>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</si>
  <si>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</si>
  <si>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</si>
  <si>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</si>
  <si>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</si>
  <si>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</si>
  <si>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</si>
  <si>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</si>
  <si>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</si>
  <si>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</si>
  <si>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</si>
  <si>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</si>
  <si>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</si>
  <si>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</si>
  <si>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</si>
  <si>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</si>
  <si>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</si>
  <si>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</si>
  <si>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</si>
  <si>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</si>
  <si>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</si>
  <si>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</si>
  <si>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</si>
  <si>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</si>
  <si>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</si>
  <si>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</si>
  <si>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</si>
  <si>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</si>
  <si>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</si>
  <si>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</si>
  <si>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</si>
  <si>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</si>
  <si>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</si>
  <si>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</si>
  <si>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</si>
  <si>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</si>
  <si>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</si>
  <si>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</si>
  <si>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</si>
  <si>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</si>
  <si>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</si>
  <si>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</si>
  <si>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</si>
  <si>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</si>
  <si>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</si>
  <si>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</si>
  <si>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</si>
  <si>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</si>
  <si>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</si>
  <si>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</si>
  <si>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</si>
  <si>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</si>
  <si>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</si>
  <si>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</si>
  <si>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</si>
  <si>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</si>
  <si>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</si>
  <si>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</si>
  <si>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</si>
  <si>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</si>
  <si>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</si>
  <si>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</si>
  <si>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</si>
  <si>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</si>
  <si>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</si>
  <si>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</si>
  <si>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</si>
  <si>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</si>
  <si>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</si>
  <si>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</si>
  <si>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</si>
  <si>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</si>
  <si>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</si>
  <si>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</si>
  <si>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</si>
  <si>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</si>
  <si>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</si>
  <si>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</si>
  <si>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</si>
  <si>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</si>
  <si>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</si>
  <si>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</si>
  <si>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</si>
  <si>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</si>
  <si>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</si>
  <si>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</si>
  <si>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</si>
  <si>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</si>
  <si>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</si>
  <si>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</si>
  <si>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</si>
  <si>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</si>
  <si>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</si>
  <si>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</si>
  <si>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</si>
  <si>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</si>
  <si>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</si>
  <si>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</si>
  <si>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</si>
  <si>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</si>
  <si>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</si>
  <si>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</si>
  <si>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</si>
  <si>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</si>
  <si>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</si>
  <si>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</si>
  <si>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</si>
  <si>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</si>
  <si>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</si>
  <si>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</si>
  <si>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</si>
  <si>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</si>
  <si>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</si>
  <si>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</si>
  <si>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</si>
  <si>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</si>
  <si>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</si>
  <si>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</si>
  <si>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</si>
  <si>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</si>
  <si>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</si>
  <si>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</si>
  <si>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</si>
  <si>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</si>
  <si>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</si>
  <si>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</si>
  <si>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</si>
  <si>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</si>
  <si>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</si>
  <si>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</si>
  <si>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</si>
  <si>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</si>
  <si>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</si>
  <si>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</si>
  <si>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</si>
  <si>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</si>
  <si>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</si>
  <si>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</si>
  <si>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</si>
  <si>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</si>
  <si>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</si>
  <si>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</si>
  <si>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</si>
  <si>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</si>
  <si>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</si>
  <si>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</si>
  <si>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</si>
  <si>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</si>
  <si>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</si>
  <si>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</si>
  <si>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</si>
  <si>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</si>
  <si>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</si>
  <si>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</si>
  <si>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</si>
  <si>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</si>
  <si>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</si>
  <si>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</si>
  <si>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</si>
  <si>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</si>
  <si>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</si>
  <si>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</si>
  <si>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</si>
  <si>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</si>
  <si>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</si>
  <si>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</si>
  <si>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</si>
  <si>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</si>
  <si>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</si>
  <si>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</si>
  <si>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</si>
  <si>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</si>
  <si>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</si>
  <si>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</si>
  <si>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</si>
  <si>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</si>
  <si>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</si>
  <si>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</si>
  <si>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</si>
  <si>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</si>
  <si>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</si>
  <si>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</si>
  <si>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</si>
  <si>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</si>
  <si>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</si>
  <si>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</si>
  <si>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</si>
  <si>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</si>
  <si>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</si>
  <si>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</si>
  <si>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</si>
  <si>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</si>
  <si>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</si>
  <si>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</si>
  <si>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</si>
  <si>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</si>
  <si>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</si>
  <si>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</si>
  <si>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</si>
  <si>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</si>
  <si>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</si>
  <si>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</si>
  <si>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</si>
  <si>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</si>
  <si>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</si>
  <si>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</si>
  <si>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</si>
  <si>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</si>
  <si>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</si>
  <si>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</si>
  <si>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</si>
  <si>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</si>
  <si>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</si>
  <si>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</si>
  <si>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</si>
  <si>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</si>
  <si>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</si>
  <si>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</si>
  <si>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</si>
  <si>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</si>
  <si>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</si>
  <si>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</si>
  <si>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</si>
  <si>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</si>
  <si>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</si>
  <si>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</si>
  <si>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</si>
  <si>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</si>
  <si>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</si>
  <si>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</si>
  <si>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</si>
  <si>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</si>
  <si>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</si>
  <si>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</si>
  <si>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</si>
  <si>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</si>
  <si>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</si>
  <si>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</si>
  <si>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</si>
  <si>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</si>
  <si>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</si>
  <si>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</si>
  <si>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</si>
  <si>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</si>
  <si>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</si>
  <si>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</si>
  <si>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</si>
  <si>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</si>
  <si>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</si>
  <si>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</si>
  <si>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</si>
  <si>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</si>
  <si>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</si>
  <si>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</si>
  <si>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</si>
  <si>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</si>
  <si>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</si>
  <si>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</si>
  <si>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</si>
  <si>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</si>
  <si>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</si>
  <si>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</si>
  <si>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</si>
  <si>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</si>
  <si>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</si>
  <si>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</si>
  <si>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</si>
  <si>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</si>
  <si>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</si>
  <si>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</si>
  <si>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</si>
  <si>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</si>
  <si>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</si>
  <si>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</si>
  <si>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</si>
  <si>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</si>
  <si>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</si>
  <si>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</si>
  <si>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</si>
  <si>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</si>
  <si>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</si>
  <si>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</si>
  <si>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</si>
  <si>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</si>
  <si>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</si>
  <si>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</si>
  <si>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</si>
  <si>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</si>
  <si>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</si>
  <si>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</si>
  <si>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</si>
  <si>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</si>
  <si>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</si>
  <si>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</si>
  <si>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</si>
  <si>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</si>
  <si>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</si>
  <si>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</si>
  <si>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</si>
  <si>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</si>
  <si>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</si>
  <si>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</si>
  <si>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</si>
  <si>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</si>
  <si>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</si>
  <si>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</si>
  <si>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</si>
  <si>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</si>
  <si>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</si>
  <si>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</si>
  <si>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</si>
  <si>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</si>
  <si>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</si>
  <si>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</si>
  <si>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</si>
  <si>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</si>
  <si>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</si>
  <si>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</si>
  <si>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</si>
  <si>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</si>
  <si>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</si>
  <si>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</si>
  <si>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</si>
  <si>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</si>
  <si>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</si>
  <si>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</si>
  <si>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</si>
  <si>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</si>
  <si>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</si>
  <si>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</si>
  <si>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</si>
  <si>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</si>
  <si>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</si>
  <si>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</si>
  <si>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</si>
  <si>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</si>
  <si>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</si>
  <si>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</si>
  <si>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</si>
  <si>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</si>
  <si>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</si>
  <si>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</si>
  <si>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</si>
  <si>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</si>
  <si>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</si>
  <si>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</si>
  <si>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</si>
  <si>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</si>
  <si>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</si>
  <si>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</si>
  <si>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</si>
  <si>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</si>
  <si>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</si>
  <si>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</si>
  <si>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</si>
  <si>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</si>
  <si>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</si>
  <si>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</si>
  <si>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</si>
  <si>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</si>
  <si>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</si>
  <si>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</si>
  <si>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</si>
  <si>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</si>
  <si>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</si>
  <si>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</si>
  <si>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</si>
  <si>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</si>
  <si>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</si>
  <si>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</si>
  <si>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</si>
  <si>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</si>
  <si>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</si>
  <si>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</si>
  <si>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</si>
  <si>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</si>
  <si>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</si>
  <si>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</si>
  <si>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</si>
  <si>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</si>
  <si>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</si>
  <si>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</si>
  <si>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</si>
  <si>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</si>
  <si>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</si>
  <si>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</si>
  <si>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</si>
  <si>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</si>
  <si>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</si>
  <si>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</si>
  <si>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</si>
  <si>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</si>
  <si>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</si>
  <si>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</si>
  <si>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</si>
  <si>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</si>
  <si>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</si>
  <si>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</si>
  <si>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</si>
  <si>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</si>
  <si>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</si>
  <si>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</si>
  <si>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</si>
  <si>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</si>
  <si>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</si>
  <si>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</si>
  <si>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</si>
  <si>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</si>
  <si>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</si>
  <si>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</si>
  <si>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</si>
  <si>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</si>
  <si>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</si>
  <si>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</si>
  <si>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</si>
  <si>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</si>
  <si>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</si>
  <si>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</si>
  <si>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</si>
  <si>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</si>
  <si>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</si>
  <si>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</si>
  <si>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</si>
  <si>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</si>
  <si>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</si>
  <si>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</si>
  <si>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</si>
  <si>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</si>
  <si>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</si>
  <si>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</si>
  <si>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</si>
  <si>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</si>
  <si>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</si>
  <si>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</si>
  <si>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</si>
  <si>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</si>
  <si>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</si>
  <si>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</si>
  <si>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</si>
  <si>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</si>
  <si>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</si>
  <si>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</si>
  <si>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</si>
  <si>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</si>
  <si>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</si>
  <si>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</si>
  <si>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</si>
  <si>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</si>
  <si>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</si>
  <si>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</si>
  <si>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</si>
  <si>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</si>
  <si>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</si>
  <si>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</si>
  <si>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</si>
  <si>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</si>
  <si>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</si>
  <si>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</si>
  <si>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</si>
  <si>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</si>
  <si>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</si>
  <si>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</si>
  <si>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</si>
  <si>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</si>
  <si>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</si>
  <si>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</si>
  <si>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</si>
  <si>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</si>
  <si>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</si>
  <si>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</si>
  <si>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</si>
  <si>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</si>
  <si>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</si>
  <si>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</si>
  <si>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</si>
  <si>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</si>
  <si>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</si>
  <si>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</si>
  <si>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</si>
  <si>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</si>
  <si>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</si>
  <si>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</si>
  <si>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</si>
  <si>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</si>
  <si>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</si>
  <si>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</si>
  <si>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</si>
  <si>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</si>
  <si>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</si>
  <si>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</si>
  <si>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</si>
  <si>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</si>
  <si>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</si>
  <si>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</si>
  <si>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</si>
  <si>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</si>
  <si>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</si>
  <si>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</si>
  <si>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</si>
  <si>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</si>
  <si>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</si>
  <si>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</si>
  <si>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</si>
  <si>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</si>
  <si>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</si>
  <si>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</si>
  <si>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</si>
  <si>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</si>
  <si>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</si>
  <si>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</si>
  <si>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</si>
  <si>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</si>
  <si>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</si>
  <si>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</si>
  <si>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</si>
  <si>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</si>
  <si>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</si>
  <si>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</si>
  <si>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</si>
  <si>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</si>
  <si>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</si>
  <si>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</si>
  <si>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</si>
  <si>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</si>
  <si>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</si>
  <si>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</si>
  <si>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</si>
  <si>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</si>
  <si>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</si>
  <si>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</si>
  <si>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</si>
  <si>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</si>
  <si>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</si>
  <si>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</si>
  <si>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</si>
  <si>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</si>
  <si>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</si>
  <si>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</si>
  <si>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</si>
  <si>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</si>
  <si>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</si>
  <si>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</si>
  <si>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</si>
  <si>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</si>
  <si>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</si>
  <si>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</si>
  <si>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</si>
  <si>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</si>
  <si>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</si>
  <si>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</si>
  <si>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</si>
  <si>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</si>
  <si>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</si>
  <si>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</si>
  <si>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</si>
  <si>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</si>
  <si>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</si>
  <si>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</si>
  <si>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</si>
  <si>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</si>
  <si>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</si>
  <si>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</si>
  <si>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</si>
  <si>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</si>
  <si>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</si>
  <si>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</si>
  <si>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</si>
  <si>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</si>
  <si>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</si>
  <si>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</si>
  <si>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</si>
  <si>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</si>
  <si>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</si>
  <si>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</si>
  <si>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</si>
  <si>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</si>
  <si>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</si>
  <si>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</si>
  <si>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</si>
  <si>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</si>
  <si>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</si>
  <si>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</si>
  <si>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</si>
  <si>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</si>
  <si>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</si>
  <si>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</si>
  <si>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</si>
  <si>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</si>
  <si>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</si>
  <si>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</si>
  <si>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</si>
  <si>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</si>
  <si>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</si>
  <si>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</si>
  <si>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</si>
  <si>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</si>
  <si>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</si>
  <si>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</si>
  <si>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</si>
  <si>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</si>
  <si>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</si>
  <si>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</si>
  <si>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</si>
  <si>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</si>
  <si>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</si>
  <si>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</si>
  <si>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</si>
  <si>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</si>
  <si>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</si>
  <si>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</si>
  <si>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</si>
  <si>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</si>
  <si>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</si>
  <si>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</si>
  <si>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</si>
  <si>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</si>
  <si>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</si>
  <si>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</si>
  <si>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</si>
  <si>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</si>
  <si>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</si>
  <si>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</si>
  <si>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</si>
  <si>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</si>
  <si>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</si>
  <si>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</si>
  <si>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</si>
  <si>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</si>
  <si>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</si>
  <si>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</si>
  <si>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</si>
  <si>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</si>
  <si>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</si>
  <si>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</si>
  <si>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</si>
  <si>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</si>
  <si>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</si>
  <si>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</si>
  <si>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</si>
  <si>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</si>
  <si>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</si>
  <si>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</si>
  <si>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</si>
  <si>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</si>
  <si>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</si>
  <si>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</si>
  <si>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</si>
  <si>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</si>
  <si>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</si>
  <si>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</si>
  <si>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</si>
  <si>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</si>
  <si>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</si>
  <si>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</si>
  <si>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</si>
  <si>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</si>
  <si>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</si>
  <si>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</si>
  <si>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</si>
  <si>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</si>
  <si>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</si>
  <si>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</si>
  <si>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</si>
  <si>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</si>
  <si>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</si>
  <si>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</si>
  <si>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</si>
  <si>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</si>
  <si>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</si>
  <si>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</si>
  <si>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</si>
  <si>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</si>
  <si>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</si>
  <si>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</si>
  <si>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</si>
  <si>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</si>
  <si>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</si>
  <si>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</si>
  <si>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</si>
  <si>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</si>
  <si>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</si>
  <si>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</si>
  <si>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</si>
  <si>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</si>
  <si>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</si>
  <si>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</si>
  <si>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</si>
  <si>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</si>
  <si>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</si>
  <si>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</si>
  <si>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</si>
  <si>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</si>
  <si>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</si>
  <si>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</si>
  <si>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</si>
  <si>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</si>
  <si>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</si>
  <si>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</si>
  <si>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</si>
  <si>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</si>
  <si>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</si>
  <si>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</si>
  <si>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</si>
  <si>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</si>
  <si>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</si>
  <si>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</si>
  <si>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</si>
  <si>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</si>
  <si>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</si>
  <si>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</si>
  <si>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</si>
  <si>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</si>
  <si>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</si>
  <si>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</si>
  <si>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</si>
  <si>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</si>
  <si>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</si>
  <si>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</si>
  <si>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</si>
  <si>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</si>
  <si>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</si>
  <si>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</si>
  <si>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</si>
  <si>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</si>
  <si>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</si>
  <si>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</si>
  <si>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</si>
  <si>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</si>
  <si>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</si>
  <si>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</si>
  <si>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</si>
  <si>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</si>
  <si>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</si>
  <si>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</si>
  <si>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</si>
  <si>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</si>
  <si>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</si>
  <si>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</si>
  <si>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</si>
  <si>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</si>
  <si>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</si>
  <si>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</si>
  <si>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</si>
  <si>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</si>
  <si>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</si>
  <si>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</si>
  <si>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</si>
  <si>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</si>
  <si>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</si>
  <si>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</si>
  <si>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</si>
  <si>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</si>
  <si>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</si>
  <si>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</si>
  <si>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</si>
  <si>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</si>
  <si>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</si>
  <si>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</si>
  <si>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</si>
  <si>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</si>
  <si>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</si>
  <si>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</si>
  <si>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</si>
  <si>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</si>
  <si>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</si>
  <si>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</si>
  <si>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</si>
  <si>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</si>
  <si>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</si>
  <si>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</si>
  <si>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</si>
  <si>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</si>
  <si>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</si>
  <si>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</si>
  <si>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</si>
  <si>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</si>
  <si>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</si>
  <si>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</si>
  <si>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</si>
  <si>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</si>
  <si>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</si>
  <si>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</si>
  <si>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</si>
  <si>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</si>
  <si>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</si>
  <si>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</si>
  <si>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</si>
  <si>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</si>
  <si>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</si>
  <si>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</si>
  <si>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</si>
  <si>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</si>
  <si>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</si>
  <si>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</si>
  <si>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</si>
  <si>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</si>
  <si>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</si>
  <si>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</si>
  <si>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</si>
  <si>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</si>
  <si>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</si>
  <si>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</si>
  <si>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</si>
  <si>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</si>
  <si>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</si>
  <si>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</si>
  <si>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</si>
  <si>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</si>
  <si>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</si>
  <si>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</si>
  <si>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</si>
  <si>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</si>
  <si>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</si>
  <si>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</si>
  <si>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</si>
  <si>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</si>
  <si>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</si>
  <si>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</si>
  <si>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</si>
  <si>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</si>
  <si>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</si>
  <si>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</si>
  <si>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</si>
  <si>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</si>
  <si>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</si>
  <si>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</si>
  <si>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</si>
  <si>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</si>
  <si>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</si>
  <si>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</si>
  <si>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</si>
  <si>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</si>
  <si>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</si>
  <si>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</si>
  <si>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</si>
  <si>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</si>
  <si>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</si>
  <si>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</si>
  <si>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</si>
  <si>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</si>
  <si>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</si>
  <si>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</si>
  <si>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</si>
  <si>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</si>
  <si>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</si>
  <si>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</si>
  <si>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</si>
  <si>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</si>
  <si>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</si>
  <si>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</si>
  <si>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</si>
  <si>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</si>
  <si>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</si>
  <si>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</si>
  <si>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</si>
  <si>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</si>
  <si>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</si>
  <si>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</si>
  <si>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</si>
  <si>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</si>
  <si>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</si>
  <si>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</si>
  <si>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</si>
  <si>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</si>
  <si>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</si>
  <si>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</si>
  <si>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</si>
  <si>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</si>
  <si>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</si>
  <si>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</si>
  <si>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</si>
  <si>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</si>
  <si>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</si>
  <si>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</si>
  <si>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</si>
  <si>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</si>
  <si>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</si>
  <si>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</si>
  <si>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</si>
  <si>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</si>
  <si>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</si>
  <si>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</si>
  <si>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</si>
  <si>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</si>
  <si>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</si>
  <si>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</si>
  <si>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</si>
  <si>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</si>
  <si>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</si>
  <si>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</si>
  <si>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</si>
  <si>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</si>
  <si>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</si>
  <si>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</si>
  <si>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</si>
  <si>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</si>
  <si>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</si>
  <si>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</si>
  <si>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</si>
  <si>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</si>
  <si>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</si>
  <si>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</si>
  <si>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</si>
  <si>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</si>
  <si>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</si>
  <si>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</si>
  <si>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</si>
  <si>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</si>
  <si>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</si>
  <si>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</si>
  <si>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</si>
  <si>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</si>
  <si>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</si>
  <si>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</si>
  <si>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</si>
  <si>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</si>
  <si>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</si>
  <si>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</si>
  <si>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</si>
  <si>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</si>
  <si>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</si>
  <si>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</si>
  <si>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</si>
  <si>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</si>
  <si>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</si>
  <si>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</si>
  <si>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</si>
  <si>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</si>
  <si>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</si>
  <si>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</si>
  <si>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</si>
  <si>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</si>
  <si>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</si>
  <si>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</si>
  <si>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</si>
  <si>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</si>
  <si>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</si>
  <si>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</si>
  <si>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</si>
  <si>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</si>
  <si>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</si>
  <si>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</si>
  <si>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</si>
  <si>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</si>
  <si>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</si>
  <si>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</si>
  <si>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</si>
  <si>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</si>
  <si>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</si>
  <si>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</si>
  <si>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</si>
  <si>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</si>
  <si>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</si>
  <si>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</si>
  <si>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</si>
  <si>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</si>
  <si>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</si>
  <si>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</si>
  <si>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</si>
  <si>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</si>
  <si>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</si>
  <si>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</si>
  <si>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</si>
  <si>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</si>
  <si>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</si>
  <si>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</si>
  <si>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</si>
  <si>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</si>
  <si>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</si>
  <si>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</si>
  <si>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</si>
  <si>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</si>
  <si>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</si>
  <si>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</si>
  <si>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</si>
  <si>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</si>
  <si>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</si>
  <si>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</si>
  <si>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</si>
  <si>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</si>
  <si>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</si>
  <si>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</si>
  <si>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</si>
  <si>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</si>
  <si>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</si>
  <si>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</si>
  <si>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</si>
  <si>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</si>
  <si>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</si>
  <si>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</si>
  <si>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</si>
  <si>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</si>
  <si>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</si>
  <si>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</si>
  <si>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</si>
  <si>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</si>
  <si>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</si>
  <si>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</si>
  <si>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</si>
  <si>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</si>
  <si>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</si>
  <si>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</si>
  <si>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</si>
  <si>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</si>
  <si>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</si>
  <si>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</si>
  <si>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</si>
  <si>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</si>
  <si>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</si>
  <si>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</si>
  <si>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</si>
  <si>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</si>
  <si>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</si>
  <si>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</si>
  <si>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</si>
  <si>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</si>
  <si>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</si>
  <si>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</si>
  <si>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</si>
  <si>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</si>
  <si>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</si>
  <si>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</si>
  <si>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</si>
  <si>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</si>
  <si>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</si>
  <si>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</si>
  <si>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</si>
  <si>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</si>
  <si>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</si>
  <si>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</si>
  <si>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</si>
  <si>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</si>
  <si>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</si>
  <si>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</si>
  <si>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</si>
  <si>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</si>
  <si>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</si>
  <si>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</si>
  <si>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</si>
  <si>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</si>
  <si>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</si>
  <si>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</si>
  <si>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</si>
  <si>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</si>
  <si>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</si>
  <si>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</si>
  <si>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</si>
  <si>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</si>
  <si>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</si>
  <si>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</si>
  <si>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</si>
  <si>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</si>
  <si>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</si>
  <si>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</si>
  <si>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</si>
  <si>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</si>
  <si>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</si>
  <si>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</si>
  <si>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</si>
  <si>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</si>
  <si>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</si>
  <si>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</si>
  <si>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</si>
  <si>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</si>
  <si>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</si>
  <si>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</si>
  <si>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</si>
  <si>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</si>
  <si>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</si>
  <si>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</si>
  <si>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</si>
  <si>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</si>
  <si>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</si>
  <si>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</si>
  <si>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</si>
  <si>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</si>
  <si>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</si>
  <si>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</si>
  <si>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</si>
  <si>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</si>
  <si>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</si>
  <si>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</si>
  <si>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</si>
  <si>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</si>
  <si>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</si>
  <si>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</si>
  <si>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</si>
  <si>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</si>
  <si>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</si>
  <si>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</si>
  <si>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</si>
  <si>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</si>
  <si>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</si>
  <si>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</si>
  <si>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</si>
  <si>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</si>
  <si>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</si>
  <si>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</si>
  <si>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</si>
  <si>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</si>
  <si>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</si>
  <si>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</si>
  <si>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</si>
  <si>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</si>
  <si>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</si>
  <si>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</si>
  <si>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</si>
  <si>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</si>
  <si>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</si>
  <si>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</si>
  <si>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</si>
  <si>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</si>
  <si>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</si>
  <si>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</si>
  <si>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</si>
  <si>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</si>
  <si>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</si>
  <si>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</si>
  <si>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</si>
  <si>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</si>
  <si>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</si>
  <si>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</si>
  <si>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</si>
  <si>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</si>
  <si>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</si>
  <si>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</si>
  <si>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</si>
  <si>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</si>
  <si>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</si>
  <si>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</si>
  <si>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</si>
  <si>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</si>
  <si>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</si>
  <si>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</si>
  <si>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</si>
  <si>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</si>
  <si>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</si>
  <si>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</si>
  <si>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</si>
  <si>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</si>
  <si>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</si>
  <si>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</si>
  <si>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</si>
  <si>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</si>
  <si>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</si>
  <si>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</si>
  <si>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</si>
  <si>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</si>
  <si>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</si>
  <si>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</si>
  <si>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</si>
  <si>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</si>
  <si>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</si>
  <si>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</si>
  <si>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</si>
  <si>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</si>
  <si>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</si>
  <si>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</si>
  <si>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</si>
  <si>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</si>
  <si>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</si>
  <si>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</si>
  <si>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</si>
  <si>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</si>
  <si>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</si>
  <si>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</si>
  <si>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</si>
  <si>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</si>
  <si>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</si>
  <si>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</si>
  <si>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</si>
  <si>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</si>
  <si>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</si>
  <si>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</si>
  <si>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</si>
  <si>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</si>
  <si>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</si>
  <si>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</si>
  <si>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</si>
  <si>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</si>
  <si>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</si>
  <si>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</si>
  <si>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</si>
  <si>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</si>
  <si>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</si>
  <si>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</si>
  <si>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</si>
  <si>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</si>
  <si>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</si>
  <si>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</si>
  <si>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</si>
  <si>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</si>
  <si>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</si>
  <si>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</si>
  <si>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</si>
  <si>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</si>
  <si>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</si>
  <si>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</si>
  <si>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</si>
  <si>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</si>
  <si>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</si>
  <si>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</si>
  <si>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</si>
  <si>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</si>
  <si>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</si>
  <si>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</si>
  <si>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</si>
  <si>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</si>
  <si>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</si>
  <si>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</si>
  <si>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</si>
  <si>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</si>
  <si>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</si>
  <si>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</si>
  <si>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</si>
  <si>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</si>
  <si>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</si>
  <si>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</si>
  <si>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</si>
  <si>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</si>
  <si>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</si>
  <si>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</si>
  <si>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</si>
  <si>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</si>
  <si>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</si>
  <si>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</si>
  <si>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</si>
  <si>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</si>
  <si>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</si>
  <si>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</si>
  <si>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</si>
  <si>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</si>
  <si>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</si>
  <si>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</si>
  <si>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</si>
  <si>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</si>
  <si>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</si>
  <si>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</si>
  <si>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</si>
  <si>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</si>
  <si>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</si>
  <si>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</si>
  <si>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</si>
  <si>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</si>
  <si>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</si>
  <si>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</si>
  <si>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</si>
  <si>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</si>
  <si>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</si>
  <si>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</si>
  <si>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</si>
  <si>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</si>
  <si>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</si>
  <si>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</si>
  <si>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</si>
  <si>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</si>
  <si>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</si>
  <si>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</si>
  <si>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</si>
  <si>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</si>
  <si>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</si>
  <si>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</si>
  <si>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</si>
  <si>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</si>
  <si>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</si>
  <si>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</si>
  <si>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</si>
  <si>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</si>
  <si>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</si>
  <si>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</si>
  <si>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</si>
  <si>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</si>
  <si>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</si>
  <si>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</si>
  <si>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</si>
  <si>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</si>
  <si>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</si>
  <si>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</si>
  <si>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</si>
  <si>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</si>
  <si>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</si>
  <si>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</si>
  <si>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</si>
  <si>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</si>
  <si>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</si>
  <si>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</si>
  <si>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</si>
  <si>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</si>
  <si>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</si>
  <si>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</si>
  <si>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</si>
  <si>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</si>
  <si>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</si>
  <si>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</si>
  <si>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</si>
  <si>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</si>
  <si>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</si>
  <si>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</si>
  <si>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</si>
  <si>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</si>
  <si>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</si>
  <si>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</si>
  <si>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</si>
  <si>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</si>
  <si>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</si>
  <si>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</si>
  <si>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</si>
  <si>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</si>
  <si>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</si>
  <si>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</si>
  <si>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</si>
  <si>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</si>
  <si>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</si>
  <si>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</si>
  <si>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</si>
  <si>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</si>
  <si>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</si>
  <si>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</si>
  <si>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</si>
  <si>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</si>
  <si>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</si>
  <si>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</si>
  <si>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</si>
  <si>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</si>
  <si>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</si>
  <si>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</si>
  <si>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</si>
  <si>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</si>
  <si>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</si>
  <si>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</si>
  <si>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</si>
  <si>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</si>
  <si>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</si>
  <si>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</si>
  <si>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</si>
  <si>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</si>
  <si>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</si>
  <si>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</si>
  <si>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</si>
  <si>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</si>
  <si>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</si>
  <si>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</si>
  <si>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</si>
  <si>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</si>
  <si>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</si>
  <si>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</si>
  <si>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</si>
  <si>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</si>
  <si>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</si>
  <si>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</si>
  <si>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</si>
  <si>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</si>
  <si>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</si>
  <si>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</si>
  <si>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</si>
  <si>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</si>
  <si>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</si>
  <si>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</si>
  <si>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</si>
  <si>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</si>
  <si>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</si>
  <si>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</si>
  <si>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</si>
  <si>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</si>
  <si>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</si>
  <si>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</si>
  <si>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</si>
  <si>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</si>
  <si>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</si>
  <si>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</si>
  <si>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</si>
  <si>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</si>
  <si>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</si>
  <si>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</si>
  <si>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</si>
  <si>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</si>
  <si>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</si>
  <si>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</si>
  <si>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</si>
  <si>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</si>
  <si>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</si>
  <si>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</si>
  <si>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</si>
  <si>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</si>
  <si>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</si>
  <si>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</si>
  <si>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</si>
  <si>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</si>
  <si>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</si>
  <si>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</si>
  <si>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</si>
  <si>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</si>
  <si>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</si>
  <si>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</si>
  <si>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</si>
  <si>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</si>
  <si>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</si>
  <si>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</si>
  <si>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</si>
  <si>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</si>
  <si>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</si>
  <si>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</si>
  <si>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</si>
  <si>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</si>
  <si>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</si>
  <si>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</si>
  <si>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</si>
  <si>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</si>
  <si>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</si>
  <si>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</si>
  <si>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</si>
  <si>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</si>
  <si>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</si>
  <si>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</si>
  <si>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</si>
  <si>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</si>
  <si>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</si>
  <si>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</si>
  <si>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</si>
  <si>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</si>
  <si>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</si>
  <si>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</si>
  <si>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</si>
  <si>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</si>
  <si>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</si>
  <si>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</si>
  <si>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</si>
  <si>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</si>
  <si>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</si>
  <si>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</si>
  <si>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</si>
  <si>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</si>
  <si>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</si>
  <si>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</si>
  <si>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</si>
  <si>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</si>
  <si>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</si>
  <si>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</si>
  <si>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</si>
  <si>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</si>
  <si>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</si>
  <si>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</si>
  <si>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</si>
  <si>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</si>
  <si>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</si>
  <si>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</si>
  <si>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</si>
  <si>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</si>
  <si>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</si>
  <si>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</si>
  <si>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</si>
  <si>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</si>
  <si>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</si>
  <si>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</si>
  <si>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</si>
  <si>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</si>
  <si>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</si>
  <si>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</si>
  <si>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</si>
  <si>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</si>
  <si>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</si>
  <si>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</si>
  <si>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</si>
  <si>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</si>
  <si>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</si>
  <si>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</si>
  <si>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</si>
  <si>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</si>
  <si>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</si>
  <si>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</si>
  <si>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</si>
  <si>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</si>
  <si>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</si>
  <si>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</si>
  <si>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</si>
  <si>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</si>
  <si>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</si>
  <si>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</si>
  <si>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</si>
  <si>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</si>
  <si>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</si>
  <si>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</si>
  <si>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</si>
  <si>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</si>
  <si>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</si>
  <si>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</si>
  <si>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</si>
  <si>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</si>
  <si>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</si>
  <si>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</si>
  <si>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</si>
  <si>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</si>
  <si>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</si>
  <si>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</si>
  <si>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</si>
  <si>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</si>
  <si>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</si>
  <si>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</si>
  <si>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</si>
  <si>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</si>
  <si>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</si>
  <si>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</si>
  <si>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</si>
  <si>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</si>
  <si>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</si>
  <si>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</si>
  <si>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</si>
  <si>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</si>
  <si>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</si>
  <si>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</si>
  <si>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</si>
  <si>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</si>
  <si>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</si>
  <si>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</si>
  <si>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</si>
  <si>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</si>
  <si>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</si>
  <si>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</si>
  <si>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</si>
  <si>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</si>
  <si>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</si>
  <si>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</si>
  <si>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</si>
  <si>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</si>
  <si>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</si>
  <si>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</si>
  <si>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</si>
  <si>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</si>
  <si>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</si>
  <si>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</si>
  <si>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</si>
  <si>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</si>
  <si>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</si>
  <si>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</si>
  <si>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</si>
  <si>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</si>
  <si>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</si>
  <si>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</si>
  <si>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</si>
  <si>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</si>
  <si>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</si>
  <si>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</si>
  <si>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</si>
  <si>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</si>
  <si>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</si>
  <si>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</si>
  <si>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</si>
  <si>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</si>
  <si>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</si>
  <si>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</si>
  <si>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</si>
  <si>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</si>
  <si>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</si>
  <si>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</si>
  <si>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</si>
  <si>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</si>
  <si>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</si>
  <si>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</si>
  <si>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</si>
  <si>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</si>
  <si>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</si>
  <si>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</si>
  <si>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</si>
  <si>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</si>
  <si>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</si>
  <si>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</si>
  <si>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</si>
  <si>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</si>
  <si>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</si>
  <si>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</si>
  <si>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</si>
  <si>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</si>
  <si>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</si>
  <si>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</si>
  <si>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</si>
  <si>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</si>
  <si>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</si>
  <si>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</si>
  <si>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</si>
  <si>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</si>
  <si>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</si>
  <si>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</si>
  <si>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</si>
  <si>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</si>
  <si>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</si>
  <si>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</si>
  <si>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</si>
  <si>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</si>
  <si>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</si>
  <si>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</si>
  <si>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</si>
  <si>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</si>
  <si>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</si>
  <si>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</si>
  <si>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</si>
  <si>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</si>
  <si>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</si>
  <si>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</si>
  <si>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</si>
  <si>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</si>
  <si>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</si>
  <si>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</si>
  <si>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</si>
  <si>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</si>
  <si>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</si>
  <si>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</si>
  <si>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</si>
  <si>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</si>
  <si>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</si>
  <si>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</si>
  <si>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</si>
  <si>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</si>
  <si>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</si>
  <si>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</si>
  <si>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</si>
  <si>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</si>
  <si>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</si>
  <si>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</si>
  <si>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</si>
  <si>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</si>
  <si>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</si>
  <si>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</si>
  <si>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</si>
  <si>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</si>
  <si>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</si>
  <si>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</si>
  <si>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</si>
  <si>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</si>
  <si>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</si>
  <si>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</si>
  <si>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</si>
  <si>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</si>
  <si>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</si>
  <si>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</si>
  <si>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</si>
  <si>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</si>
  <si>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</si>
  <si>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</si>
  <si>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</si>
  <si>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</si>
  <si>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</si>
  <si>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</si>
  <si>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</si>
  <si>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</si>
  <si>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</si>
  <si>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</si>
  <si>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</si>
  <si>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</si>
  <si>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</si>
  <si>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</si>
  <si>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</si>
  <si>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</si>
  <si>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</si>
  <si>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</si>
  <si>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</si>
  <si>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</si>
  <si>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</si>
  <si>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</si>
  <si>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</si>
  <si>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</si>
  <si>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</si>
  <si>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</si>
  <si>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</si>
  <si>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</si>
  <si>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</si>
  <si>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</si>
  <si>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</si>
  <si>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</si>
  <si>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</si>
  <si>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</si>
  <si>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</si>
  <si>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</si>
  <si>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</si>
  <si>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</si>
  <si>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</si>
  <si>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</si>
  <si>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</si>
  <si>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</si>
  <si>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</si>
  <si>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</si>
  <si>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</si>
  <si>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</si>
  <si>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</si>
  <si>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</si>
  <si>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</si>
  <si>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</si>
  <si>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</si>
  <si>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</si>
  <si>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</si>
  <si>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</si>
  <si>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</si>
  <si>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</si>
  <si>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</si>
  <si>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</si>
  <si>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</si>
  <si>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</si>
  <si>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</si>
  <si>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</si>
  <si>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</si>
  <si>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</si>
  <si>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</si>
  <si>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</si>
  <si>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</si>
  <si>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</si>
  <si>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</si>
  <si>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</si>
  <si>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</si>
  <si>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</si>
  <si>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</si>
  <si>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</si>
  <si>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</si>
  <si>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</si>
  <si>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</si>
  <si>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</si>
  <si>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</si>
  <si>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</si>
  <si>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</si>
  <si>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</si>
  <si>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</si>
  <si>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</si>
  <si>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</si>
  <si>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</si>
  <si>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</si>
  <si>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</si>
  <si>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</si>
  <si>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</si>
  <si>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</si>
  <si>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</si>
  <si>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</si>
  <si>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</si>
  <si>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</si>
  <si>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</si>
  <si>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</si>
  <si>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</si>
  <si>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</si>
  <si>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</si>
  <si>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</si>
  <si>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</si>
  <si>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</si>
  <si>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</si>
  <si>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</si>
  <si>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</si>
  <si>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</si>
  <si>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</si>
  <si>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</si>
  <si>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</si>
  <si>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</si>
  <si>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</si>
  <si>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</si>
  <si>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</si>
  <si>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</si>
  <si>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</si>
  <si>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</si>
  <si>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</si>
  <si>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</si>
  <si>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</si>
  <si>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</si>
  <si>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</si>
  <si>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</si>
  <si>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</si>
  <si>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</si>
  <si>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</si>
  <si>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</si>
  <si>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</si>
  <si>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</si>
  <si>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</si>
  <si>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</si>
  <si>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</si>
  <si>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</si>
  <si>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</si>
  <si>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</si>
  <si>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</si>
  <si>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</si>
  <si>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</si>
  <si>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</si>
  <si>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</si>
  <si>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</si>
  <si>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</si>
  <si>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</si>
  <si>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</si>
  <si>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</si>
  <si>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</si>
  <si>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</si>
  <si>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</si>
  <si>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</si>
  <si>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</si>
  <si>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</si>
  <si>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</si>
  <si>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</si>
  <si>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</si>
  <si>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</si>
  <si>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</si>
  <si>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</si>
  <si>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</si>
  <si>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</si>
  <si>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</si>
  <si>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</si>
  <si>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</si>
  <si>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</si>
  <si>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</si>
  <si>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</si>
  <si>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</si>
  <si>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</si>
  <si>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</si>
  <si>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</si>
  <si>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</si>
  <si>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</si>
  <si>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</si>
  <si>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</si>
  <si>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</si>
  <si>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</si>
  <si>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</si>
  <si>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</si>
  <si>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</si>
  <si>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</si>
  <si>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</si>
  <si>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</si>
  <si>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</si>
  <si>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</si>
  <si>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</si>
  <si>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</si>
  <si>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</si>
  <si>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</si>
  <si>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</si>
  <si>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</si>
  <si>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</si>
  <si>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</si>
  <si>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</si>
  <si>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</si>
  <si>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</si>
  <si>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</si>
  <si>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</si>
  <si>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</si>
  <si>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</si>
  <si>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</si>
  <si>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</si>
  <si>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</si>
  <si>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</si>
  <si>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</si>
  <si>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</si>
  <si>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</si>
  <si>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</si>
  <si>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</si>
  <si>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</si>
  <si>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</si>
  <si>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</si>
  <si>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</si>
  <si>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</si>
  <si>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</si>
  <si>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</si>
  <si>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</si>
  <si>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</si>
  <si>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</si>
  <si>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</si>
  <si>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</si>
  <si>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</si>
  <si>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</si>
  <si>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</si>
  <si>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</si>
  <si>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</si>
  <si>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</si>
  <si>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</si>
  <si>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</si>
  <si>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</si>
  <si>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</si>
  <si>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</si>
  <si>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</si>
  <si>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</si>
  <si>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</si>
  <si>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</si>
  <si>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</si>
  <si>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</si>
  <si>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</si>
  <si>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</si>
  <si>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</si>
  <si>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</si>
  <si>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</si>
  <si>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</si>
  <si>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</si>
  <si>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</si>
  <si>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</si>
  <si>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</si>
  <si>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</si>
  <si>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</si>
  <si>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</si>
  <si>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</si>
  <si>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</si>
  <si>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</si>
  <si>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</si>
  <si>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</si>
  <si>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</si>
  <si>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</si>
  <si>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</si>
  <si>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</si>
  <si>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</si>
  <si>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</si>
  <si>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</si>
  <si>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</si>
  <si>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</si>
  <si>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</si>
  <si>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</si>
  <si>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</si>
  <si>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</si>
  <si>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</si>
  <si>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</si>
  <si>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</si>
  <si>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</si>
  <si>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</si>
  <si>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</si>
  <si>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</si>
  <si>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</si>
  <si>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</si>
  <si>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</si>
  <si>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</si>
  <si>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</si>
  <si>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</si>
  <si>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</si>
  <si>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</si>
  <si>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</si>
  <si>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</si>
  <si>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</si>
  <si>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</si>
  <si>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</si>
  <si>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</si>
  <si>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</si>
  <si>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</si>
  <si>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</si>
  <si>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</si>
  <si>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</si>
  <si>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</si>
  <si>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</si>
  <si>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</si>
  <si>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</si>
  <si>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</si>
  <si>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</si>
  <si>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</si>
  <si>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</si>
  <si>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</si>
  <si>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</si>
  <si>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</si>
  <si>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</si>
  <si>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</si>
  <si>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</si>
  <si>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</si>
  <si>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</si>
  <si>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</si>
  <si>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</si>
  <si>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</si>
  <si>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</si>
  <si>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</si>
  <si>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</si>
  <si>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</si>
  <si>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</si>
  <si>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</si>
  <si>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</si>
  <si>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</si>
  <si>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</si>
  <si>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</si>
  <si>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</si>
  <si>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</si>
  <si>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</si>
  <si>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</si>
  <si>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</si>
  <si>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</si>
  <si>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</si>
  <si>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</si>
  <si>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</si>
  <si>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</si>
  <si>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</si>
  <si>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</si>
  <si>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</si>
  <si>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</si>
  <si>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</si>
  <si>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</si>
  <si>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</si>
  <si>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</si>
  <si>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</si>
  <si>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</si>
  <si>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</si>
  <si>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</si>
  <si>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</si>
  <si>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</si>
  <si>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</si>
  <si>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</si>
  <si>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</si>
  <si>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</si>
  <si>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</si>
  <si>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</si>
  <si>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</si>
  <si>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</si>
  <si>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</si>
  <si>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</si>
  <si>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</si>
  <si>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</si>
  <si>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</si>
  <si>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</si>
  <si>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</si>
  <si>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</si>
  <si>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</si>
  <si>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</si>
  <si>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</si>
  <si>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</si>
  <si>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</si>
  <si>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</si>
  <si>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</si>
  <si>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</si>
  <si>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</si>
  <si>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</si>
  <si>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</si>
  <si>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</si>
  <si>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</si>
  <si>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</si>
  <si>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</si>
  <si>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</si>
  <si>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</si>
  <si>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</si>
  <si>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</si>
  <si>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</si>
  <si>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</si>
  <si>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</si>
  <si>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</si>
  <si>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</si>
  <si>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</si>
  <si>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</si>
  <si>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</si>
  <si>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</si>
  <si>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</si>
  <si>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</si>
  <si>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</si>
  <si>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</si>
  <si>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</si>
  <si>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</si>
  <si>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</si>
  <si>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</si>
  <si>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</si>
  <si>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</si>
  <si>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</si>
  <si>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</si>
  <si>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</si>
  <si>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</si>
  <si>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</si>
  <si>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</si>
  <si>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</si>
  <si>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</si>
  <si>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</si>
  <si>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</si>
  <si>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</si>
  <si>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</si>
  <si>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</si>
  <si>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</si>
  <si>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</si>
  <si>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</si>
  <si>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</si>
  <si>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</si>
  <si>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</si>
  <si>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</si>
  <si>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</si>
  <si>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</si>
  <si>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</si>
  <si>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</si>
  <si>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</si>
  <si>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</si>
  <si>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</si>
  <si>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</si>
  <si>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</si>
  <si>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</si>
  <si>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</si>
  <si>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</si>
  <si>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</si>
  <si>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</si>
  <si>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</si>
  <si>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</si>
  <si>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</si>
  <si>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</si>
  <si>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</si>
  <si>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</si>
  <si>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</si>
  <si>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</si>
  <si>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</si>
  <si>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</si>
  <si>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</si>
  <si>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</si>
  <si>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</si>
  <si>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</si>
  <si>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</si>
  <si>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</si>
  <si>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</si>
  <si>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</si>
  <si>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</si>
  <si>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</si>
  <si>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</si>
  <si>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</si>
  <si>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</si>
  <si>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</si>
  <si>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</si>
  <si>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</si>
  <si>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</si>
  <si>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</si>
  <si>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</si>
  <si>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</si>
  <si>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</si>
  <si>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</si>
  <si>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</si>
  <si>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</si>
  <si>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</si>
  <si>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</si>
  <si>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</si>
  <si>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</si>
  <si>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</si>
  <si>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</si>
  <si>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</si>
  <si>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</si>
  <si>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</si>
  <si>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</si>
  <si>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</si>
  <si>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</si>
  <si>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</si>
  <si>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</si>
  <si>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</si>
  <si>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</si>
  <si>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</si>
  <si>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</si>
  <si>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</si>
  <si>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</si>
  <si>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</si>
  <si>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</si>
  <si>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</si>
  <si>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</si>
  <si>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</si>
  <si>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</si>
  <si>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</si>
  <si>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</si>
  <si>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</si>
  <si>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</si>
  <si>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</si>
  <si>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</si>
  <si>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</si>
  <si>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</si>
  <si>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</si>
  <si>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</si>
  <si>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</si>
  <si>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</si>
  <si>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</si>
  <si>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</si>
  <si>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</si>
  <si>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</si>
  <si>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</si>
  <si>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</si>
  <si>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</si>
  <si>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</si>
  <si>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</si>
  <si>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</si>
  <si>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</si>
  <si>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</si>
  <si>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</si>
  <si>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</si>
  <si>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</si>
  <si>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</si>
  <si>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</si>
  <si>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</si>
  <si>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</si>
  <si>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</si>
  <si>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</si>
  <si>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</si>
  <si>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</si>
  <si>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</si>
  <si>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</si>
  <si>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</si>
  <si>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</si>
  <si>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</si>
  <si>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</si>
  <si>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</si>
  <si>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</si>
  <si>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</si>
  <si>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</si>
  <si>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</si>
  <si>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</si>
  <si>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</si>
  <si>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</si>
  <si>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</si>
  <si>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</si>
  <si>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</si>
  <si>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</si>
  <si>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</si>
  <si>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</si>
  <si>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</si>
  <si>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</si>
  <si>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</si>
  <si>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</si>
  <si>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</si>
  <si>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</si>
  <si>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</si>
  <si>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</si>
  <si>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</si>
  <si>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</si>
  <si>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</si>
  <si>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</si>
  <si>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</si>
  <si>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</si>
  <si>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</si>
  <si>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</si>
  <si>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</si>
  <si>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</si>
  <si>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</si>
  <si>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</si>
  <si>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</si>
  <si>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</si>
  <si>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</si>
  <si>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</si>
  <si>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</si>
  <si>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</si>
  <si>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</si>
  <si>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</si>
  <si>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</si>
  <si>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</si>
  <si>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</si>
  <si>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</si>
  <si>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</si>
  <si>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</si>
  <si>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</si>
  <si>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</si>
  <si>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</si>
  <si>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</si>
  <si>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</si>
  <si>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</si>
  <si>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</si>
  <si>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</si>
  <si>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</si>
  <si>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</si>
  <si>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</si>
  <si>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</si>
  <si>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</si>
  <si>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</si>
  <si>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</si>
  <si>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</si>
  <si>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</si>
  <si>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</si>
  <si>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</si>
  <si>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</si>
  <si>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</si>
  <si>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</si>
  <si>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</si>
  <si>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</si>
  <si>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</si>
  <si>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</si>
  <si>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</si>
  <si>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</si>
  <si>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</si>
  <si>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</si>
  <si>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</si>
  <si>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</si>
  <si>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</si>
  <si>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</si>
  <si>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</si>
  <si>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</si>
  <si>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</si>
  <si>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</si>
  <si>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</si>
  <si>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</si>
  <si>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</si>
  <si>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</si>
  <si>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</si>
  <si>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</si>
  <si>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</si>
  <si>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</si>
  <si>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</si>
  <si>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</si>
  <si>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</si>
  <si>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</si>
  <si>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</si>
  <si>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</si>
  <si>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</si>
  <si>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</si>
  <si>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</si>
  <si>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</si>
  <si>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</si>
  <si>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</si>
  <si>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</si>
  <si>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</si>
  <si>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</si>
  <si>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</si>
  <si>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</si>
  <si>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</si>
  <si>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</si>
  <si>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</si>
  <si>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</si>
  <si>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</si>
  <si>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</si>
  <si>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</si>
  <si>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</si>
  <si>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</si>
  <si>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</si>
  <si>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</si>
  <si>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</si>
  <si>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</si>
  <si>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</si>
  <si>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</si>
  <si>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</si>
  <si>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</si>
  <si>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</si>
  <si>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</si>
  <si>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</si>
  <si>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</si>
  <si>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</si>
  <si>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</si>
  <si>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</si>
  <si>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</si>
  <si>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</si>
  <si>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</si>
  <si>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</si>
  <si>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</si>
  <si>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</si>
  <si>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</si>
  <si>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</si>
  <si>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</si>
  <si>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</si>
  <si>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</si>
  <si>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</si>
  <si>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</si>
  <si>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</si>
  <si>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</si>
  <si>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</si>
  <si>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</si>
  <si>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</si>
  <si>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</si>
  <si>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</si>
  <si>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</si>
  <si>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</si>
  <si>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</si>
  <si>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</si>
  <si>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</si>
  <si>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</si>
  <si>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</si>
  <si>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</si>
  <si>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</si>
  <si>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</si>
  <si>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</si>
  <si>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</si>
  <si>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</si>
  <si>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</si>
  <si>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</si>
  <si>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</si>
  <si>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</si>
  <si>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</si>
  <si>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</si>
  <si>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</si>
  <si>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</si>
  <si>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</si>
  <si>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</si>
  <si>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</si>
  <si>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</si>
  <si>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</si>
  <si>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</si>
  <si>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</si>
  <si>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</si>
  <si>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</si>
  <si>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</si>
  <si>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</si>
  <si>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</si>
  <si>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</si>
  <si>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</si>
  <si>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</si>
  <si>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</si>
  <si>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</si>
  <si>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</si>
  <si>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</si>
  <si>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</si>
  <si>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</si>
  <si>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</si>
  <si>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</si>
  <si>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</si>
  <si>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</si>
  <si>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</si>
  <si>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</si>
  <si>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</si>
  <si>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</si>
  <si>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</si>
  <si>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</si>
  <si>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</si>
  <si>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</si>
  <si>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</si>
  <si>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</si>
  <si>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</si>
  <si>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</si>
  <si>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</si>
  <si>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</si>
  <si>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</si>
  <si>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</si>
  <si>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</si>
  <si>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</si>
  <si>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</si>
  <si>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</si>
  <si>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</si>
  <si>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</si>
  <si>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</si>
  <si>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</si>
  <si>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</si>
  <si>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</si>
  <si>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</si>
  <si>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</si>
  <si>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</si>
  <si>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</si>
  <si>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</si>
  <si>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</si>
  <si>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</si>
  <si>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</si>
  <si>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</si>
  <si>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</si>
  <si>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</si>
  <si>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</si>
  <si>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</si>
  <si>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</si>
  <si>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</si>
  <si>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</si>
  <si>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</si>
  <si>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</si>
  <si>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</si>
  <si>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</si>
  <si>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</si>
  <si>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</si>
  <si>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</si>
  <si>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</si>
  <si>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</si>
  <si>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</si>
  <si>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</si>
  <si>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</si>
  <si>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</si>
  <si>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</si>
  <si>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</si>
  <si>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</si>
  <si>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</si>
  <si>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</si>
  <si>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</si>
  <si>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</si>
  <si>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</si>
  <si>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</si>
  <si>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</si>
  <si>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</si>
  <si>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</si>
  <si>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</si>
  <si>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</si>
  <si>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</si>
  <si>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</si>
  <si>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</si>
  <si>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</si>
  <si>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</si>
  <si>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</si>
  <si>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</si>
  <si>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</si>
  <si>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</si>
  <si>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</si>
  <si>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</si>
  <si>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</si>
  <si>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</si>
  <si>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</si>
  <si>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</si>
  <si>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</si>
  <si>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</si>
  <si>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</si>
  <si>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</si>
  <si>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</si>
  <si>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</si>
  <si>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</si>
  <si>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</si>
  <si>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</si>
  <si>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</si>
  <si>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</si>
  <si>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</si>
  <si>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</si>
  <si>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</si>
  <si>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</si>
  <si>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</si>
  <si>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</si>
  <si>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</si>
  <si>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</si>
  <si>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</si>
  <si>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</si>
  <si>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</si>
  <si>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</si>
  <si>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</si>
  <si>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</si>
  <si>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</si>
  <si>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</si>
  <si>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</si>
  <si>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</si>
  <si>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</si>
  <si>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</si>
  <si>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</si>
  <si>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</si>
  <si>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</si>
  <si>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</si>
  <si>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</si>
  <si>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</si>
  <si>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</si>
  <si>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</si>
  <si>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</si>
  <si>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</si>
  <si>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</si>
  <si>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</si>
  <si>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</si>
  <si>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</si>
  <si>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</si>
  <si>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</si>
  <si>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</si>
  <si>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</si>
  <si>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</si>
  <si>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</si>
  <si>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</si>
  <si>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</si>
  <si>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</si>
  <si>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</si>
  <si>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</si>
  <si>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</si>
  <si>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</si>
  <si>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</si>
  <si>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</si>
  <si>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</si>
  <si>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</si>
  <si>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</si>
  <si>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</si>
  <si>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</si>
  <si>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</si>
  <si>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</si>
  <si>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</si>
  <si>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</si>
  <si>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</si>
  <si>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</si>
  <si>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</si>
  <si>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</si>
  <si>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</si>
  <si>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</si>
  <si>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</si>
  <si>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</si>
  <si>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</si>
  <si>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</si>
  <si>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</si>
  <si>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</si>
  <si>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</si>
  <si>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</si>
  <si>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</si>
  <si>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</si>
  <si>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</si>
  <si>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</si>
  <si>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</si>
  <si>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</si>
  <si>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</si>
  <si>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</si>
  <si>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</si>
  <si>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</si>
  <si>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</si>
  <si>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</si>
  <si>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</si>
  <si>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</si>
  <si>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</si>
  <si>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</si>
  <si>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</si>
  <si>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</si>
  <si>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</si>
  <si>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</si>
  <si>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</si>
  <si>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</si>
  <si>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</si>
  <si>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</si>
  <si>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</si>
  <si>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</si>
  <si>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</si>
  <si>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</si>
  <si>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</si>
  <si>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</si>
  <si>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</si>
  <si>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</si>
  <si>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</si>
  <si>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</si>
  <si>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</si>
  <si>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</si>
  <si>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</si>
  <si>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</si>
  <si>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</si>
  <si>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</si>
  <si>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</si>
  <si>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</si>
  <si>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</si>
  <si>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</si>
  <si>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</si>
  <si>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</si>
  <si>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</si>
  <si>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</si>
  <si>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</si>
  <si>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</si>
  <si>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</si>
  <si>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</si>
  <si>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</si>
  <si>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</si>
  <si>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</si>
  <si>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</si>
  <si>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</si>
  <si>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</si>
  <si>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</si>
  <si>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</si>
  <si>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</si>
  <si>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</si>
  <si>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</si>
  <si>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</si>
  <si>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</si>
  <si>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</si>
  <si>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</si>
  <si>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</si>
  <si>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</si>
  <si>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</si>
  <si>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</si>
  <si>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</si>
  <si>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</si>
  <si>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</si>
  <si>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</si>
  <si>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</si>
  <si>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</si>
  <si>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</si>
  <si>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</si>
  <si>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</si>
  <si>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</si>
  <si>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</si>
  <si>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</si>
  <si>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</si>
  <si>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</si>
  <si>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</si>
  <si>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</si>
  <si>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</si>
  <si>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</si>
  <si>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</si>
  <si>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</si>
  <si>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</si>
  <si>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</si>
  <si>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</si>
  <si>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</si>
  <si>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</si>
  <si>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</si>
  <si>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</si>
  <si>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</si>
  <si>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</si>
  <si>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</si>
  <si>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</si>
  <si>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</si>
  <si>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</si>
  <si>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</si>
  <si>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</si>
  <si>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</si>
  <si>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</si>
  <si>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</si>
  <si>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</si>
  <si>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</si>
  <si>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</si>
  <si>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</si>
  <si>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</si>
  <si>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</si>
  <si>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</si>
  <si>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</si>
  <si>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</si>
  <si>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</si>
  <si>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</si>
  <si>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</si>
  <si>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</si>
  <si>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</si>
  <si>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</si>
  <si>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</si>
  <si>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</si>
  <si>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</si>
  <si>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</si>
  <si>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</si>
  <si>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</si>
  <si>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</si>
  <si>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</si>
  <si>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</si>
  <si>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</si>
  <si>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</si>
  <si>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</si>
  <si>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</si>
  <si>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</si>
  <si>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</si>
  <si>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</si>
  <si>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</si>
  <si>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</si>
  <si>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</si>
  <si>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</si>
  <si>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</si>
  <si>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</si>
  <si>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</si>
  <si>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</si>
  <si>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</si>
  <si>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</si>
  <si>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</si>
  <si>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</si>
  <si>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</si>
  <si>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</si>
  <si>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</si>
  <si>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</si>
  <si>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</si>
  <si>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</si>
  <si>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</si>
  <si>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</si>
  <si>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</si>
  <si>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</si>
  <si>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</si>
  <si>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</si>
  <si>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</si>
  <si>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</si>
  <si>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</si>
  <si>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</si>
  <si>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</si>
  <si>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</si>
  <si>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</si>
  <si>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</si>
  <si>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</si>
  <si>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</si>
  <si>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</si>
  <si>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</si>
  <si>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</si>
  <si>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</si>
  <si>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</si>
  <si>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</si>
  <si>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</si>
  <si>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</si>
  <si>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</si>
  <si>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</si>
  <si>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</si>
  <si>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</si>
  <si>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</si>
  <si>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</si>
  <si>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</si>
  <si>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</si>
  <si>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</si>
  <si>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</si>
  <si>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</si>
  <si>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</si>
  <si>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</si>
  <si>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</si>
  <si>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</si>
  <si>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</si>
  <si>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</si>
  <si>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</si>
  <si>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</si>
  <si>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</si>
  <si>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</si>
  <si>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</si>
  <si>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</si>
  <si>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</si>
  <si>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</si>
  <si>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</si>
  <si>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</si>
  <si>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</si>
  <si>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</si>
  <si>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</si>
  <si>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</si>
  <si>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</si>
  <si>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</si>
  <si>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</si>
  <si>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</si>
  <si>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</si>
  <si>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</si>
  <si>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</si>
  <si>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</si>
  <si>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</si>
  <si>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</si>
  <si>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</si>
  <si>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</si>
  <si>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</si>
  <si>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</si>
  <si>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</si>
  <si>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</si>
  <si>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</si>
  <si>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</si>
  <si>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</si>
  <si>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</si>
  <si>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</si>
  <si>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</si>
  <si>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</si>
  <si>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</si>
  <si>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</si>
  <si>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</si>
  <si>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</si>
  <si>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</si>
  <si>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</si>
  <si>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</si>
  <si>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</si>
  <si>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</si>
  <si>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</si>
  <si>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</si>
  <si>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</si>
  <si>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</si>
  <si>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</si>
  <si>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</si>
  <si>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</si>
  <si>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</si>
  <si>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</si>
  <si>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</si>
  <si>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</si>
  <si>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</si>
  <si>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</si>
  <si>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</si>
  <si>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</si>
  <si>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</si>
  <si>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</si>
  <si>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</si>
  <si>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</si>
  <si>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</si>
  <si>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</si>
  <si>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</si>
  <si>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</si>
  <si>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</si>
  <si>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</si>
  <si>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</si>
  <si>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</si>
  <si>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</si>
  <si>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</si>
  <si>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</si>
  <si>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</si>
  <si>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</si>
  <si>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</si>
  <si>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</si>
  <si>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</si>
  <si>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</si>
  <si>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</si>
  <si>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</si>
  <si>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</si>
  <si>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</si>
  <si>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</si>
  <si>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</si>
  <si>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</si>
  <si>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</si>
  <si>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</si>
  <si>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</si>
  <si>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</si>
  <si>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</si>
  <si>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</si>
  <si>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</si>
  <si>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</si>
  <si>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</si>
  <si>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</si>
  <si>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</si>
  <si>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</si>
  <si>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</si>
  <si>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</si>
  <si>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</si>
  <si>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</si>
  <si>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</si>
  <si>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</si>
  <si>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</si>
  <si>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</si>
  <si>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</si>
  <si>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</si>
  <si>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</si>
  <si>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</si>
  <si>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</si>
  <si>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</si>
  <si>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</si>
  <si>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</si>
  <si>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</si>
  <si>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</si>
  <si>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</si>
  <si>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</si>
  <si>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</si>
  <si>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</si>
  <si>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</si>
  <si>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</si>
  <si>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</si>
  <si>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</si>
  <si>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</si>
  <si>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</si>
  <si>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</si>
  <si>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</si>
  <si>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</si>
  <si>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</si>
  <si>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</si>
  <si>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</si>
  <si>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</si>
  <si>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</si>
  <si>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</si>
  <si>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</si>
  <si>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</si>
  <si>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</si>
  <si>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</si>
  <si>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</si>
  <si>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</si>
  <si>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</si>
  <si>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</si>
  <si>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</si>
  <si>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</si>
  <si>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</si>
  <si>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</si>
  <si>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</si>
  <si>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</si>
  <si>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</si>
  <si>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</si>
  <si>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</si>
  <si>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</si>
  <si>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</si>
  <si>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</si>
  <si>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</si>
  <si>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</si>
  <si>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</si>
  <si>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</si>
  <si>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</si>
  <si>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</si>
  <si>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</si>
  <si>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</si>
  <si>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</si>
  <si>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</si>
  <si>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</si>
  <si>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</si>
  <si>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</si>
  <si>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</si>
  <si>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</si>
  <si>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</si>
  <si>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</si>
  <si>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</si>
  <si>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</si>
  <si>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</si>
  <si>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</si>
  <si>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</si>
  <si>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</si>
  <si>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</si>
  <si>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</si>
  <si>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</si>
  <si>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</si>
  <si>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</si>
  <si>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</si>
  <si>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</si>
  <si>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</si>
  <si>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</si>
  <si>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</si>
  <si>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</si>
  <si>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</si>
  <si>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</si>
  <si>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</si>
  <si>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</si>
  <si>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</si>
  <si>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</si>
  <si>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</si>
  <si>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</si>
  <si>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</si>
  <si>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</si>
  <si>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</si>
  <si>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</si>
  <si>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</si>
  <si>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</si>
  <si>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</si>
  <si>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</si>
  <si>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</si>
  <si>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</si>
  <si>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</si>
  <si>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</si>
  <si>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</si>
  <si>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</si>
  <si>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</si>
  <si>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</si>
  <si>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</si>
  <si>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</si>
  <si>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</si>
  <si>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</si>
  <si>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</si>
  <si>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</si>
  <si>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</si>
  <si>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</si>
  <si>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</si>
  <si>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</si>
  <si>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</si>
  <si>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</si>
  <si>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</si>
  <si>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</si>
  <si>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</si>
  <si>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</si>
  <si>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</si>
  <si>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</si>
  <si>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</si>
  <si>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</si>
  <si>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</si>
  <si>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</si>
  <si>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</si>
  <si>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</si>
  <si>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</si>
  <si>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</si>
  <si>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</si>
  <si>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</si>
  <si>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</si>
  <si>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</si>
  <si>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</si>
  <si>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</si>
  <si>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</si>
  <si>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</si>
  <si>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</si>
  <si>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</si>
  <si>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</si>
  <si>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</si>
  <si>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</si>
  <si>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</si>
  <si>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</si>
  <si>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</si>
  <si>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</si>
  <si>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</si>
  <si>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</si>
  <si>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</si>
  <si>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</si>
  <si>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</si>
  <si>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</si>
  <si>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</si>
  <si>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</si>
  <si>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</si>
  <si>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</si>
  <si>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</si>
  <si>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</si>
  <si>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</si>
  <si>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</si>
  <si>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</si>
  <si>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</si>
  <si>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</si>
  <si>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</si>
  <si>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</si>
  <si>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</si>
  <si>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</si>
  <si>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</si>
  <si>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</si>
  <si>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</si>
  <si>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</si>
  <si>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</si>
  <si>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</si>
  <si>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</si>
  <si>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</si>
  <si>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</si>
  <si>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</si>
  <si>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</si>
  <si>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</si>
  <si>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</si>
  <si>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</si>
  <si>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</si>
  <si>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</si>
  <si>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</si>
  <si>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</si>
  <si>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</si>
  <si>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</si>
  <si>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</si>
  <si>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</si>
  <si>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</si>
  <si>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</si>
  <si>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</si>
  <si>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</si>
  <si>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</si>
  <si>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</si>
  <si>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</si>
  <si>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</si>
  <si>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</si>
  <si>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</si>
  <si>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</si>
  <si>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</si>
  <si>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</si>
  <si>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</si>
  <si>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</si>
  <si>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</si>
  <si>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</si>
  <si>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</si>
  <si>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</si>
  <si>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</si>
  <si>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</si>
  <si>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</si>
  <si>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</si>
  <si>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</si>
  <si>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</si>
  <si>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</si>
  <si>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</si>
  <si>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</si>
  <si>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</si>
  <si>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</si>
  <si>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</si>
  <si>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</si>
  <si>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</si>
  <si>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</si>
  <si>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</si>
  <si>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</si>
  <si>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</si>
  <si>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</si>
  <si>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</si>
  <si>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</si>
  <si>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</si>
  <si>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</si>
  <si>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</si>
  <si>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</si>
  <si>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</si>
  <si>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</si>
  <si>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</si>
  <si>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</si>
  <si>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</si>
  <si>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</si>
  <si>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</si>
  <si>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</si>
  <si>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</si>
  <si>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</si>
  <si>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</si>
  <si>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</si>
  <si>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</si>
  <si>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</si>
  <si>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</si>
  <si>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</si>
  <si>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</si>
  <si>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</si>
  <si>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</si>
  <si>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</si>
  <si>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</si>
  <si>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</si>
  <si>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</si>
  <si>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</si>
  <si>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</si>
  <si>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</si>
  <si>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</si>
  <si>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</si>
  <si>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</si>
  <si>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</si>
  <si>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</si>
  <si>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</si>
  <si>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</si>
  <si>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</si>
  <si>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</si>
  <si>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</si>
  <si>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</si>
  <si>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</si>
  <si>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</si>
  <si>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</si>
  <si>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</si>
  <si>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</si>
  <si>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</si>
  <si>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</si>
  <si>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</si>
  <si>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</si>
  <si>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</si>
  <si>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</si>
  <si>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</si>
  <si>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</si>
  <si>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</si>
  <si>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</si>
  <si>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</si>
  <si>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</si>
  <si>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</si>
  <si>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</si>
  <si>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</si>
  <si>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</si>
  <si>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</si>
  <si>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</si>
  <si>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</si>
  <si>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</si>
  <si>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</si>
  <si>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</si>
  <si>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</si>
  <si>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</si>
  <si>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</si>
  <si>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</si>
  <si>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</si>
  <si>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</si>
  <si>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</si>
  <si>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</si>
  <si>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</si>
  <si>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</si>
  <si>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</si>
  <si>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</si>
  <si>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</si>
  <si>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</si>
  <si>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</si>
  <si>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</si>
  <si>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</si>
  <si>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</si>
  <si>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</si>
  <si>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</si>
  <si>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</si>
  <si>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</si>
  <si>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</si>
  <si>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</si>
  <si>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</si>
  <si>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</si>
  <si>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</si>
  <si>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</si>
  <si>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</si>
  <si>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</si>
  <si>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</si>
  <si>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</si>
  <si>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</si>
  <si>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</si>
  <si>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</si>
  <si>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</si>
  <si>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</si>
  <si>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</si>
  <si>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</si>
  <si>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</si>
  <si>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</si>
  <si>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</si>
  <si>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</si>
  <si>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</si>
  <si>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</si>
  <si>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</si>
  <si>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</si>
  <si>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</si>
  <si>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</si>
  <si>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</si>
  <si>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</si>
  <si>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</si>
  <si>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</si>
  <si>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</si>
  <si>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</si>
  <si>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</si>
  <si>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</si>
  <si>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</si>
  <si>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</si>
  <si>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</si>
  <si>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</si>
  <si>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</si>
  <si>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</si>
  <si>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</si>
  <si>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</si>
  <si>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</si>
  <si>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</si>
  <si>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</si>
  <si>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</si>
  <si>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</si>
  <si>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</si>
  <si>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</si>
  <si>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</si>
  <si>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</si>
  <si>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</si>
  <si>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</si>
  <si>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</si>
  <si>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</si>
  <si>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</si>
  <si>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</si>
  <si>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</si>
  <si>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</si>
  <si>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</si>
  <si>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</si>
  <si>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</si>
  <si>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</si>
  <si>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</si>
  <si>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</si>
  <si>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</si>
  <si>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</si>
  <si>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</si>
  <si>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</si>
  <si>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</si>
  <si>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</si>
  <si>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</si>
  <si>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</si>
  <si>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</si>
  <si>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</si>
  <si>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</si>
  <si>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</si>
  <si>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</si>
  <si>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</si>
  <si>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</si>
  <si>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</si>
  <si>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</si>
  <si>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</si>
  <si>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</si>
  <si>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</si>
  <si>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</si>
  <si>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</si>
  <si>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</si>
  <si>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</si>
  <si>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</si>
  <si>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</si>
  <si>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</si>
  <si>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</si>
  <si>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</si>
  <si>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</si>
  <si>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</si>
  <si>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</si>
  <si>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</si>
  <si>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</si>
  <si>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</si>
  <si>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</si>
  <si>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</si>
  <si>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</si>
  <si>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</si>
  <si>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</si>
  <si>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</si>
  <si>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</si>
  <si>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</si>
  <si>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</si>
  <si>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</si>
  <si>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</si>
  <si>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</si>
  <si>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</si>
  <si>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</si>
  <si>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</si>
  <si>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</si>
  <si>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</si>
  <si>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</si>
  <si>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</si>
  <si>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</si>
  <si>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</si>
  <si>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</si>
  <si>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</si>
  <si>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</si>
  <si>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</si>
  <si>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</si>
  <si>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</si>
  <si>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</si>
  <si>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</si>
  <si>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</si>
  <si>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</si>
  <si>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</si>
  <si>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</si>
  <si>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</si>
  <si>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</si>
  <si>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</si>
  <si>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</si>
  <si>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</si>
  <si>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</si>
  <si>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</si>
  <si>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</si>
  <si>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</si>
  <si>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</si>
  <si>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</si>
  <si>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</si>
  <si>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</si>
  <si>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</si>
  <si>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</si>
  <si>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</si>
  <si>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</si>
  <si>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</si>
  <si>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</si>
  <si>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</si>
  <si>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</si>
  <si>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</si>
  <si>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</si>
  <si>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</si>
  <si>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</si>
  <si>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</si>
  <si>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</si>
  <si>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</si>
  <si>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</si>
  <si>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</si>
  <si>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</si>
  <si>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</si>
  <si>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</si>
  <si>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</si>
  <si>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</si>
  <si>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</si>
  <si>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</si>
  <si>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</si>
  <si>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</si>
  <si>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</si>
  <si>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</si>
  <si>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</si>
  <si>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</si>
  <si>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</si>
  <si>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</si>
  <si>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</si>
  <si>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</si>
  <si>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</si>
  <si>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</si>
  <si>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</si>
  <si>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</si>
  <si>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</si>
  <si>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</si>
  <si>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</si>
  <si>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</si>
  <si>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</si>
  <si>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</si>
  <si>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</si>
  <si>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</si>
  <si>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</si>
  <si>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</si>
  <si>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</si>
  <si>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</si>
  <si>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</si>
  <si>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</si>
  <si>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</si>
  <si>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</si>
  <si>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</si>
  <si>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</si>
  <si>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</si>
  <si>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</si>
  <si>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</si>
  <si>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</si>
  <si>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</si>
  <si>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</si>
  <si>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</si>
  <si>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</si>
  <si>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</si>
  <si>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</si>
  <si>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</si>
  <si>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</si>
  <si>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</si>
  <si>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</si>
  <si>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</si>
  <si>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</si>
  <si>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</si>
  <si>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</si>
  <si>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</si>
  <si>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</si>
  <si>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</si>
  <si>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</si>
  <si>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</si>
  <si>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</si>
  <si>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</si>
  <si>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</si>
  <si>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</si>
  <si>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</si>
  <si>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</si>
  <si>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</si>
  <si>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</si>
  <si>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</si>
  <si>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</si>
  <si>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</si>
  <si>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</si>
  <si>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</si>
  <si>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</si>
  <si>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</si>
  <si>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</si>
  <si>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</si>
  <si>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</si>
  <si>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</si>
  <si>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</si>
  <si>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</si>
  <si>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</si>
  <si>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</si>
  <si>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</si>
  <si>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</si>
  <si>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</si>
  <si>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</si>
  <si>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</si>
  <si>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</si>
  <si>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</si>
  <si>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</si>
  <si>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</si>
  <si>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</si>
  <si>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</si>
  <si>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</si>
  <si>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</si>
  <si>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</si>
  <si>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</si>
  <si>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</si>
  <si>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</si>
  <si>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</si>
  <si>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</si>
  <si>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</si>
  <si>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</si>
  <si>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</si>
  <si>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</si>
  <si>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</si>
  <si>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</si>
  <si>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</si>
  <si>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</si>
  <si>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</si>
  <si>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</si>
  <si>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</si>
  <si>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</si>
  <si>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</si>
  <si>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</si>
  <si>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</si>
  <si>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</si>
  <si>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</si>
  <si>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</si>
  <si>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</si>
  <si>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</si>
  <si>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</si>
  <si>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</si>
  <si>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</si>
  <si>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</si>
  <si>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</si>
  <si>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</si>
  <si>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</si>
  <si>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</si>
  <si>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</si>
  <si>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</si>
  <si>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</si>
  <si>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</si>
  <si>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</si>
  <si>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</si>
  <si>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</si>
  <si>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</si>
  <si>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</si>
  <si>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</si>
  <si>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</si>
  <si>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</si>
  <si>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</si>
  <si>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</si>
  <si>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</si>
  <si>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</si>
  <si>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</si>
  <si>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</si>
  <si>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</si>
  <si>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</si>
  <si>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</si>
  <si>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</si>
  <si>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</si>
  <si>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</si>
  <si>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</si>
  <si>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</si>
  <si>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</si>
  <si>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</si>
  <si>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</si>
  <si>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</si>
  <si>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</si>
  <si>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</si>
  <si>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</si>
  <si>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</si>
  <si>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</si>
  <si>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</si>
  <si>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</si>
  <si>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</si>
  <si>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</si>
  <si>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</si>
  <si>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</si>
  <si>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</si>
  <si>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</si>
  <si>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</si>
  <si>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</si>
  <si>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</si>
  <si>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</si>
  <si>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</si>
  <si>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</si>
  <si>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</si>
  <si>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</si>
  <si>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</si>
  <si>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</si>
  <si>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</si>
  <si>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</si>
  <si>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</si>
  <si>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</si>
  <si>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</si>
  <si>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</si>
  <si>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</si>
  <si>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</si>
  <si>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</si>
  <si>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</si>
  <si>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</si>
  <si>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</si>
  <si>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</si>
  <si>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</si>
  <si>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</si>
  <si>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</si>
  <si>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</si>
  <si>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</si>
  <si>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</si>
  <si>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</si>
  <si>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</si>
  <si>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</si>
  <si>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</si>
  <si>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</si>
  <si>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</si>
  <si>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</si>
  <si>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</si>
  <si>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</si>
  <si>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</si>
  <si>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</si>
  <si>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</si>
  <si>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</si>
  <si>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</si>
  <si>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</si>
  <si>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</si>
  <si>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</si>
  <si>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</si>
  <si>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</si>
  <si>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</si>
  <si>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</si>
  <si>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</si>
  <si>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</si>
  <si>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</si>
  <si>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</si>
  <si>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</si>
  <si>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</si>
  <si>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</si>
  <si>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</si>
  <si>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</si>
  <si>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</si>
  <si>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</si>
  <si>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</si>
  <si>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</si>
  <si>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</si>
  <si>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</si>
  <si>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</si>
  <si>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</si>
  <si>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</si>
  <si>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</si>
  <si>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</si>
  <si>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</si>
  <si>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</si>
  <si>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</si>
  <si>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</si>
  <si>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</si>
  <si>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</si>
  <si>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</si>
  <si>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</si>
  <si>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</si>
  <si>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</si>
  <si>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</si>
  <si>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</si>
  <si>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</si>
  <si>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</si>
  <si>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</si>
  <si>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</si>
  <si>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</si>
  <si>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</si>
  <si>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</si>
  <si>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</si>
  <si>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</si>
  <si>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</si>
  <si>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</si>
  <si>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</si>
  <si>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</si>
  <si>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</si>
  <si>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</si>
  <si>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</si>
  <si>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</si>
  <si>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</si>
  <si>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</si>
  <si>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</si>
  <si>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</si>
  <si>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</si>
  <si>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</si>
  <si>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</si>
  <si>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</si>
  <si>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</si>
  <si>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</si>
  <si>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</si>
  <si>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</si>
  <si>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</si>
  <si>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</si>
  <si>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</si>
  <si>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</si>
  <si>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</si>
  <si>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</si>
  <si>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</si>
  <si>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</si>
  <si>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</si>
  <si>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</si>
  <si>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</si>
  <si>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</si>
  <si>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</si>
  <si>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</si>
  <si>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</si>
  <si>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</si>
  <si>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</si>
  <si>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</si>
  <si>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</si>
  <si>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</si>
  <si>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</si>
  <si>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</si>
  <si>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</si>
  <si>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</si>
  <si>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</si>
  <si>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</si>
  <si>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</si>
  <si>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</si>
  <si>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</si>
  <si>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</si>
  <si>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</si>
  <si>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</si>
  <si>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</si>
  <si>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</si>
  <si>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</si>
  <si>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</si>
  <si>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</si>
  <si>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</si>
  <si>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</si>
  <si>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</si>
  <si>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</si>
  <si>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</si>
  <si>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</si>
  <si>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</si>
  <si>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</si>
  <si>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</si>
  <si>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</si>
  <si>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</si>
  <si>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</si>
  <si>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</si>
  <si>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</si>
  <si>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</si>
  <si>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</si>
  <si>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</si>
  <si>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</si>
  <si>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</si>
  <si>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</si>
  <si>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</si>
  <si>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</si>
  <si>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</si>
  <si>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</si>
  <si>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</si>
  <si>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</si>
  <si>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</si>
  <si>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</si>
  <si>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</si>
  <si>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</si>
  <si>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</si>
  <si>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</si>
  <si>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</si>
  <si>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</si>
  <si>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</si>
  <si>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</si>
  <si>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</si>
  <si>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</si>
  <si>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</si>
  <si>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</si>
  <si>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</si>
  <si>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</si>
  <si>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</si>
  <si>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</si>
  <si>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</si>
  <si>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</si>
  <si>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</si>
  <si>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</si>
  <si>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</si>
  <si>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</si>
  <si>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</si>
  <si>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</si>
  <si>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</si>
  <si>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</si>
  <si>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</si>
  <si>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</si>
  <si>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</si>
  <si>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</si>
  <si>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</si>
  <si>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</si>
  <si>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</si>
  <si>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</si>
  <si>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</si>
  <si>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</si>
  <si>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</si>
  <si>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</si>
  <si>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</si>
  <si>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</si>
  <si>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</si>
  <si>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</si>
  <si>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</si>
  <si>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</si>
  <si>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</si>
  <si>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</si>
  <si>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</si>
  <si>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</si>
  <si>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</si>
  <si>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</si>
  <si>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</si>
  <si>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</si>
  <si>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</si>
  <si>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</si>
  <si>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</si>
  <si>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</si>
  <si>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</si>
  <si>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</si>
  <si>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</si>
  <si>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</si>
  <si>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</si>
  <si>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</si>
  <si>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</si>
  <si>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</si>
  <si>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</si>
  <si>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</si>
  <si>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</si>
  <si>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</si>
  <si>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</si>
  <si>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</si>
  <si>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</si>
  <si>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</si>
  <si>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</si>
  <si>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</si>
  <si>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</si>
  <si>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</si>
  <si>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</si>
  <si>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</si>
  <si>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</si>
  <si>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</si>
  <si>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</si>
  <si>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</si>
  <si>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</si>
  <si>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</si>
  <si>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</si>
  <si>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</si>
  <si>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</si>
  <si>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</si>
  <si>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</si>
  <si>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</si>
  <si>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</si>
  <si>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</si>
  <si>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</si>
  <si>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</si>
  <si>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</si>
  <si>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</si>
  <si>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</si>
  <si>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</si>
  <si>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</si>
  <si>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</si>
  <si>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</si>
  <si>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</si>
  <si>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</si>
  <si>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</si>
  <si>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</si>
  <si>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</si>
  <si>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</si>
  <si>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</si>
  <si>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</si>
  <si>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</si>
  <si>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</si>
  <si>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</si>
  <si>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</si>
  <si>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</si>
  <si>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</si>
  <si>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</si>
  <si>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</si>
  <si>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</si>
  <si>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</si>
  <si>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</si>
  <si>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</si>
  <si>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</si>
  <si>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</si>
  <si>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</si>
  <si>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</si>
  <si>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</si>
  <si>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</si>
  <si>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</si>
  <si>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</si>
  <si>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</si>
  <si>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</si>
  <si>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</si>
  <si>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</si>
  <si>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</si>
  <si>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</si>
  <si>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</si>
  <si>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</si>
  <si>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</si>
  <si>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</si>
  <si>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</si>
  <si>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</si>
  <si>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</si>
  <si>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</si>
  <si>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</si>
  <si>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</si>
  <si>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</si>
  <si>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</si>
  <si>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</si>
  <si>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</si>
  <si>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</si>
  <si>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</si>
  <si>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</si>
  <si>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</si>
  <si>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</si>
  <si>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</si>
  <si>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</si>
  <si>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</si>
  <si>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</si>
  <si>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</si>
  <si>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</si>
  <si>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</si>
  <si>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</si>
  <si>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</si>
  <si>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</si>
  <si>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</si>
  <si>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</si>
  <si>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</si>
  <si>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</si>
  <si>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</si>
  <si>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</si>
  <si>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</si>
  <si>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</si>
  <si>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</si>
  <si>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</si>
  <si>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</si>
  <si>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</si>
  <si>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</si>
  <si>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</si>
  <si>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</si>
  <si>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</si>
  <si>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</si>
  <si>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</si>
  <si>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</si>
  <si>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</si>
  <si>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</si>
  <si>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</si>
  <si>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</si>
  <si>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</si>
  <si>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</si>
  <si>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</si>
  <si>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</si>
  <si>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</si>
  <si>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</si>
  <si>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</si>
  <si>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</si>
  <si>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</si>
  <si>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</si>
  <si>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</si>
  <si>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</si>
  <si>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</si>
  <si>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</si>
  <si>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</si>
  <si>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</si>
  <si>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</si>
  <si>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</si>
  <si>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</si>
  <si>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</si>
  <si>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</si>
  <si>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</si>
  <si>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</si>
  <si>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</si>
  <si>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</si>
  <si>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</si>
  <si>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</si>
  <si>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</si>
  <si>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</si>
  <si>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</si>
  <si>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</si>
  <si>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</si>
  <si>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</si>
  <si>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</si>
  <si>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</si>
  <si>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</si>
  <si>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</si>
  <si>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</si>
  <si>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</si>
  <si>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</si>
  <si>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</si>
  <si>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</si>
  <si>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</si>
  <si>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</si>
  <si>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</si>
  <si>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</si>
  <si>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</si>
  <si>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</si>
  <si>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</si>
  <si>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</si>
  <si>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</si>
  <si>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</si>
  <si>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</si>
  <si>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</si>
  <si>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</si>
  <si>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</si>
  <si>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</si>
  <si>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</si>
  <si>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</si>
  <si>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</si>
  <si>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</si>
  <si>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</si>
  <si>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</si>
  <si>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</si>
  <si>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</si>
  <si>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</si>
  <si>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</si>
  <si>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</si>
  <si>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</si>
  <si>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</si>
  <si>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</si>
  <si>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</si>
  <si>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</si>
  <si>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</si>
  <si>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</si>
  <si>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</si>
  <si>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</si>
  <si>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</si>
  <si>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</si>
  <si>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</si>
  <si>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</si>
  <si>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</si>
  <si>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</si>
  <si>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</si>
  <si>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</si>
  <si>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</si>
  <si>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</si>
  <si>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</si>
  <si>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</si>
  <si>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</si>
  <si>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</si>
  <si>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</si>
  <si>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</si>
  <si>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</si>
  <si>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</si>
  <si>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</si>
  <si>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</si>
  <si>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</si>
  <si>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</si>
  <si>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</si>
  <si>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</si>
  <si>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</si>
  <si>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</si>
  <si>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</si>
  <si>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</si>
  <si>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</si>
  <si>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</si>
  <si>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</si>
  <si>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</si>
  <si>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</si>
  <si>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</si>
  <si>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</si>
  <si>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</si>
  <si>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</si>
  <si>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</si>
  <si>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</si>
  <si>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</si>
  <si>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</si>
  <si>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</si>
  <si>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</si>
  <si>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</si>
  <si>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</si>
  <si>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</si>
  <si>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</si>
  <si>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</si>
  <si>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</si>
  <si>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</si>
  <si>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</si>
  <si>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</si>
  <si>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</si>
  <si>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</si>
  <si>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</si>
  <si>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</si>
  <si>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</si>
  <si>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</si>
  <si>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</si>
  <si>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</si>
  <si>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</si>
  <si>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</si>
  <si>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</si>
  <si>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</si>
  <si>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</si>
  <si>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</si>
  <si>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</si>
  <si>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</si>
  <si>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</si>
  <si>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</si>
  <si>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</si>
  <si>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</si>
  <si>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</si>
  <si>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</si>
  <si>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</si>
  <si>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</si>
  <si>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</si>
  <si>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</si>
  <si>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</si>
  <si>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</si>
  <si>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</si>
  <si>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</si>
  <si>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</si>
  <si>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</si>
  <si>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</si>
  <si>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</si>
  <si>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</si>
  <si>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</si>
  <si>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</si>
  <si>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</si>
  <si>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</si>
  <si>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</si>
  <si>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</si>
  <si>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</si>
  <si>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</si>
  <si>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</si>
  <si>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</si>
  <si>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</si>
  <si>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</si>
  <si>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</si>
  <si>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</si>
  <si>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</si>
  <si>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</si>
  <si>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</si>
  <si>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</si>
  <si>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</si>
  <si>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</si>
  <si>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</si>
  <si>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</si>
  <si>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</si>
  <si>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</si>
  <si>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</si>
  <si>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</si>
  <si>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</si>
  <si>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</si>
  <si>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</si>
  <si>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</si>
  <si>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</si>
  <si>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</si>
  <si>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</si>
  <si>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</si>
  <si>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</si>
  <si>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</si>
  <si>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</si>
  <si>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</si>
  <si>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</si>
  <si>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</si>
  <si>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</si>
  <si>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</si>
  <si>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</si>
  <si>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</si>
  <si>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</si>
  <si>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</si>
  <si>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</si>
  <si>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</si>
  <si>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</si>
  <si>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</si>
  <si>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</si>
  <si>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</si>
  <si>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</si>
  <si>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</si>
  <si>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</si>
  <si>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</si>
  <si>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</si>
  <si>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</si>
  <si>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</si>
  <si>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</si>
  <si>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</si>
  <si>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</si>
  <si>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</si>
  <si>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</si>
  <si>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</si>
  <si>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</si>
  <si>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</si>
  <si>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</si>
  <si>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</si>
  <si>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</si>
  <si>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</si>
  <si>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</si>
  <si>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</si>
  <si>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</si>
  <si>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</si>
  <si>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</si>
  <si>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</si>
  <si>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</si>
  <si>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</si>
  <si>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</si>
  <si>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</si>
  <si>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</si>
  <si>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</si>
  <si>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</si>
  <si>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</si>
  <si>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</si>
  <si>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</si>
  <si>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</si>
  <si>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</si>
  <si>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</si>
  <si>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</si>
  <si>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</si>
  <si>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</si>
  <si>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</si>
  <si>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</si>
  <si>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</si>
  <si>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</si>
  <si>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</si>
  <si>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</si>
  <si>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</si>
  <si>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</si>
  <si>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</si>
  <si>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</si>
  <si>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</si>
  <si>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</si>
  <si>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</si>
  <si>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</si>
  <si>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</si>
  <si>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</si>
  <si>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</si>
  <si>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</si>
  <si>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</si>
  <si>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</si>
  <si>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</si>
  <si>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</si>
  <si>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</si>
  <si>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</si>
  <si>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</si>
  <si>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</si>
  <si>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</si>
  <si>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</si>
  <si>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</si>
  <si>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</si>
  <si>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</si>
  <si>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</si>
  <si>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</si>
  <si>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</si>
  <si>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</si>
  <si>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</si>
  <si>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</si>
  <si>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</si>
  <si>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</si>
  <si>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</si>
  <si>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</si>
  <si>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</si>
  <si>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</si>
  <si>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</si>
  <si>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</si>
  <si>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</si>
  <si>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</si>
  <si>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</si>
  <si>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</si>
  <si>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</si>
  <si>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</si>
  <si>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</si>
  <si>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</si>
  <si>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</si>
  <si>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</si>
  <si>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</si>
  <si>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</si>
  <si>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</si>
  <si>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</si>
  <si>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</si>
  <si>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</si>
  <si>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</si>
  <si>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</si>
  <si>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</si>
  <si>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</si>
  <si>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</si>
  <si>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</si>
  <si>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</si>
  <si>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</si>
  <si>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</si>
  <si>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</si>
  <si>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</si>
  <si>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</si>
  <si>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</si>
  <si>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</si>
  <si>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</si>
  <si>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</si>
  <si>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</si>
  <si>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</si>
  <si>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</si>
  <si>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</si>
  <si>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</si>
  <si>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</si>
  <si>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</si>
  <si>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</si>
  <si>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</si>
  <si>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</si>
  <si>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</si>
  <si>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</si>
  <si>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</si>
  <si>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</si>
  <si>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</si>
  <si>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</si>
  <si>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</si>
  <si>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</si>
  <si>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</si>
  <si>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</si>
  <si>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</si>
  <si>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</si>
  <si>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</si>
  <si>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</si>
  <si>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</si>
  <si>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</si>
  <si>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</si>
  <si>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</si>
  <si>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</si>
  <si>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</si>
  <si>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</si>
  <si>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</si>
  <si>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</si>
  <si>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</si>
  <si>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</si>
  <si>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</si>
  <si>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</si>
  <si>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</si>
  <si>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</si>
  <si>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</si>
  <si>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</si>
  <si>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</si>
  <si>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</si>
  <si>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</si>
  <si>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</si>
  <si>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</si>
  <si>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</si>
  <si>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</si>
  <si>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</si>
  <si>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</si>
  <si>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</si>
  <si>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</si>
  <si>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</si>
  <si>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</si>
  <si>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</si>
  <si>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</si>
  <si>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</si>
  <si>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</si>
  <si>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</si>
  <si>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</si>
  <si>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</si>
  <si>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</si>
  <si>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</si>
  <si>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</si>
  <si>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</si>
  <si>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</si>
  <si>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</si>
  <si>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</si>
  <si>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</si>
  <si>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</si>
  <si>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</si>
  <si>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</si>
  <si>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</si>
  <si>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</si>
  <si>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</si>
  <si>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</si>
  <si>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</si>
  <si>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</si>
  <si>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</si>
  <si>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</si>
  <si>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</si>
  <si>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</si>
  <si>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</si>
  <si>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</si>
  <si>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</si>
  <si>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</si>
  <si>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</si>
  <si>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</si>
  <si>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</si>
  <si>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</si>
  <si>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</si>
  <si>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</si>
  <si>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</si>
  <si>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</si>
  <si>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</si>
  <si>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</si>
  <si>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</si>
  <si>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</si>
  <si>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</si>
  <si>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</si>
  <si>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</si>
  <si>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</si>
  <si>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</si>
  <si>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</si>
  <si>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</si>
  <si>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</si>
  <si>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</si>
  <si>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</si>
  <si>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</si>
  <si>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</si>
  <si>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</si>
  <si>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</si>
  <si>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</si>
  <si>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</si>
  <si>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</si>
  <si>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</si>
  <si>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</si>
  <si>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</si>
  <si>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</si>
  <si>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</si>
  <si>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</si>
  <si>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</si>
  <si>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</si>
  <si>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</si>
  <si>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</si>
  <si>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</si>
  <si>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</si>
  <si>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</si>
  <si>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</si>
  <si>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</si>
  <si>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</si>
  <si>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</si>
  <si>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</si>
  <si>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</si>
  <si>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</si>
  <si>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</si>
  <si>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</si>
  <si>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</si>
  <si>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</si>
  <si>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</si>
  <si>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</si>
  <si>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</si>
  <si>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</si>
  <si>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</si>
  <si>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</si>
  <si>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</si>
  <si>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</si>
  <si>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</si>
  <si>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</si>
  <si>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</si>
  <si>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</si>
  <si>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</si>
  <si>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</si>
  <si>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</si>
  <si>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</si>
  <si>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</si>
  <si>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</si>
  <si>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</si>
  <si>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</si>
  <si>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</si>
  <si>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</si>
  <si>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</si>
  <si>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</si>
  <si>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</si>
  <si>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</si>
  <si>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</si>
  <si>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</si>
  <si>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</si>
  <si>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</si>
  <si>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</si>
  <si>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</si>
  <si>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</si>
  <si>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</si>
  <si>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</si>
  <si>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</si>
  <si>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</si>
  <si>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</si>
  <si>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</si>
  <si>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</si>
  <si>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</si>
  <si>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</si>
  <si>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</si>
  <si>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</si>
  <si>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</si>
  <si>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</si>
  <si>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</si>
  <si>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</si>
  <si>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</si>
  <si>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</si>
  <si>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</si>
  <si>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</si>
  <si>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</si>
  <si>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</si>
  <si>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</si>
  <si>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</si>
  <si>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</si>
  <si>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</si>
  <si>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</si>
  <si>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</si>
  <si>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</si>
  <si>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</si>
  <si>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</si>
  <si>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</si>
  <si>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</si>
  <si>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</si>
  <si>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</si>
  <si>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</si>
  <si>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</si>
  <si>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</si>
  <si>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</si>
  <si>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</si>
  <si>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</si>
  <si>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</si>
  <si>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</si>
  <si>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</si>
  <si>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</si>
  <si>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</si>
  <si>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</si>
  <si>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</si>
  <si>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</si>
  <si>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</si>
  <si>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</si>
  <si>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</si>
  <si>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</si>
  <si>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</si>
  <si>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</si>
  <si>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</si>
  <si>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</si>
  <si>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</si>
  <si>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</si>
  <si>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</si>
  <si>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</si>
  <si>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</si>
  <si>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</si>
  <si>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</si>
  <si>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</si>
  <si>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</si>
  <si>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</si>
  <si>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</si>
  <si>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</si>
  <si>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</si>
  <si>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</si>
  <si>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</si>
  <si>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</si>
  <si>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</si>
  <si>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</si>
  <si>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</si>
  <si>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</si>
  <si>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</si>
  <si>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</si>
  <si>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</si>
  <si>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</si>
  <si>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</si>
  <si>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</si>
  <si>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</si>
  <si>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</si>
  <si>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</si>
  <si>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</si>
  <si>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</si>
  <si>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</si>
  <si>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</si>
  <si>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</si>
  <si>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</si>
  <si>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</si>
  <si>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</si>
  <si>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</si>
  <si>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</si>
  <si>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</si>
  <si>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</si>
  <si>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</si>
  <si>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</si>
  <si>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</si>
  <si>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</si>
  <si>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</si>
  <si>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</si>
  <si>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</si>
  <si>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</si>
  <si>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</si>
  <si>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</si>
  <si>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</si>
  <si>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</si>
  <si>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</si>
  <si>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</si>
  <si>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</si>
  <si>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</si>
  <si>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</si>
  <si>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</si>
  <si>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</si>
  <si>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</si>
  <si>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</si>
  <si>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</si>
  <si>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</si>
  <si>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</si>
  <si>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</si>
  <si>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</si>
  <si>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</si>
  <si>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</si>
  <si>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</si>
  <si>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</si>
  <si>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</si>
  <si>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</si>
  <si>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</si>
  <si>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</si>
  <si>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</si>
  <si>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</si>
  <si>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</si>
  <si>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</si>
  <si>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</si>
  <si>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</si>
  <si>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</si>
  <si>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</si>
  <si>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</si>
  <si>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</si>
  <si>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</si>
  <si>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</si>
  <si>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</si>
  <si>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</si>
  <si>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</si>
  <si>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</si>
  <si>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</si>
  <si>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</si>
  <si>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</si>
  <si>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</si>
  <si>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</si>
  <si>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</si>
  <si>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</si>
  <si>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</si>
  <si>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</si>
  <si>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</si>
  <si>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</si>
  <si>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</si>
  <si>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</si>
  <si>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</si>
  <si>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</si>
  <si>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</si>
  <si>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</si>
  <si>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</si>
  <si>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</si>
  <si>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</si>
  <si>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</si>
  <si>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</si>
  <si>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</si>
  <si>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</si>
  <si>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</si>
  <si>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</si>
  <si>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</si>
  <si>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</si>
  <si>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</si>
  <si>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</si>
  <si>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</si>
  <si>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</si>
  <si>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</si>
  <si>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</si>
  <si>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</si>
  <si>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</si>
  <si>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</si>
  <si>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</si>
  <si>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</si>
  <si>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</si>
  <si>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</si>
  <si>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</si>
  <si>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</si>
  <si>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</si>
  <si>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</si>
  <si>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</si>
  <si>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</si>
  <si>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</si>
  <si>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</si>
  <si>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</si>
  <si>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</si>
  <si>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</si>
  <si>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</si>
  <si>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</si>
  <si>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</si>
  <si>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</si>
  <si>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</si>
  <si>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</si>
  <si>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</si>
  <si>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</si>
  <si>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</si>
  <si>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</si>
  <si>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</si>
  <si>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</si>
  <si>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</si>
  <si>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</si>
  <si>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</si>
  <si>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</si>
  <si>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</si>
  <si>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</si>
  <si>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</si>
  <si>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</si>
  <si>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</si>
  <si>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</si>
  <si>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</si>
  <si>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</si>
  <si>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</si>
  <si>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</si>
  <si>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</si>
  <si>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</si>
  <si>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</si>
  <si>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</si>
  <si>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</si>
  <si>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</si>
  <si>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</si>
  <si>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</si>
  <si>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</si>
  <si>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</si>
  <si>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</si>
  <si>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</si>
  <si>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</si>
  <si>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</si>
  <si>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</si>
  <si>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</si>
  <si>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</si>
  <si>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</si>
  <si>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</si>
  <si>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</si>
  <si>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</si>
  <si>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</si>
  <si>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</si>
  <si>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</si>
  <si>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</si>
  <si>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</si>
  <si>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</si>
  <si>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</si>
  <si>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</si>
  <si>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</si>
  <si>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</si>
  <si>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</si>
  <si>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</si>
  <si>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</si>
  <si>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</si>
  <si>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</si>
  <si>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</si>
  <si>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</si>
  <si>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</si>
  <si>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</si>
  <si>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</si>
  <si>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</si>
  <si>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</si>
  <si>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</si>
  <si>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</si>
  <si>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</si>
  <si>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</si>
  <si>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</si>
  <si>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</si>
  <si>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</si>
  <si>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</si>
  <si>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</si>
  <si>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</si>
  <si>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</si>
  <si>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</si>
  <si>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</si>
  <si>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</si>
  <si>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</si>
  <si>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</si>
  <si>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</si>
  <si>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</si>
  <si>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</si>
  <si>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</si>
  <si>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</si>
  <si>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</si>
  <si>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</si>
  <si>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</si>
  <si>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</si>
  <si>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</si>
  <si>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</si>
  <si>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</si>
  <si>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</si>
  <si>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</si>
  <si>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</si>
  <si>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</si>
  <si>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</si>
  <si>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</si>
  <si>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</si>
  <si>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</si>
  <si>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</si>
  <si>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</si>
  <si>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</si>
  <si>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</si>
  <si>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</si>
  <si>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</si>
  <si>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</si>
  <si>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</si>
  <si>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</si>
  <si>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</si>
  <si>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</si>
  <si>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</si>
  <si>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</si>
  <si>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</si>
  <si>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</si>
  <si>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</si>
  <si>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</si>
  <si>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</si>
  <si>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</si>
  <si>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</si>
  <si>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</si>
  <si>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</si>
  <si>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</si>
  <si>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</si>
  <si>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</si>
  <si>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</si>
  <si>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</si>
  <si>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</si>
  <si>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</si>
  <si>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</si>
  <si>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</si>
  <si>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</si>
  <si>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</si>
  <si>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</si>
  <si>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</si>
  <si>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</si>
  <si>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</si>
  <si>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</si>
  <si>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</si>
  <si>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</si>
  <si>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</si>
  <si>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</si>
  <si>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</si>
  <si>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</si>
  <si>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</si>
  <si>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</si>
  <si>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</si>
  <si>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</si>
  <si>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</si>
  <si>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</si>
  <si>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</si>
  <si>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</si>
  <si>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</si>
  <si>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</si>
  <si>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</si>
  <si>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</si>
  <si>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</si>
  <si>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</si>
  <si>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</si>
  <si>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</si>
  <si>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</si>
  <si>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</si>
  <si>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</si>
  <si>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</si>
  <si>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</si>
  <si>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</si>
  <si>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</si>
  <si>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</si>
  <si>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</si>
  <si>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</si>
  <si>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</si>
  <si>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</si>
  <si>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</si>
  <si>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</si>
  <si>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</si>
  <si>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</si>
  <si>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</si>
  <si>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</si>
  <si>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</si>
  <si>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</si>
  <si>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</si>
  <si>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</si>
  <si>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</si>
  <si>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</si>
  <si>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</si>
  <si>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</si>
  <si>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</si>
  <si>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</si>
  <si>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</si>
  <si>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</si>
  <si>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</si>
  <si>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</si>
  <si>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</si>
  <si>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</si>
  <si>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</si>
  <si>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</si>
  <si>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</si>
  <si>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</si>
  <si>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</si>
  <si>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</si>
  <si>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</si>
  <si>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</si>
  <si>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</si>
  <si>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</si>
  <si>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</si>
  <si>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</si>
  <si>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</si>
  <si>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</si>
  <si>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</si>
  <si>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</si>
  <si>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</si>
  <si>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</si>
  <si>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</si>
  <si>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</si>
  <si>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</si>
  <si>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</si>
  <si>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</si>
  <si>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</si>
  <si>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</si>
  <si>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</si>
  <si>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</si>
  <si>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</si>
  <si>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</si>
  <si>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</si>
  <si>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</si>
  <si>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</si>
  <si>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</si>
  <si>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</si>
  <si>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</si>
  <si>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</si>
  <si>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</si>
  <si>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</si>
  <si>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</si>
  <si>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</si>
  <si>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</si>
  <si>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</si>
  <si>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</si>
  <si>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</si>
  <si>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</si>
  <si>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</si>
  <si>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</si>
  <si>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</si>
  <si>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</si>
  <si>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</si>
  <si>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</si>
  <si>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</si>
  <si>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</si>
  <si>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</si>
  <si>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</si>
  <si>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</si>
  <si>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</si>
  <si>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</si>
  <si>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</si>
  <si>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</si>
  <si>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</si>
  <si>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</si>
  <si>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</si>
  <si>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</si>
  <si>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</si>
  <si>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</si>
  <si>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</si>
  <si>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</si>
  <si>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</si>
  <si>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</si>
  <si>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</si>
  <si>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</si>
  <si>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</si>
  <si>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</si>
  <si>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</si>
  <si>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</si>
  <si>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</si>
  <si>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</si>
  <si>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</si>
  <si>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</si>
  <si>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</si>
  <si>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</si>
  <si>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</si>
  <si>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</si>
  <si>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</si>
  <si>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</si>
  <si>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</si>
  <si>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</si>
  <si>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</si>
  <si>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</si>
  <si>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</si>
  <si>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</si>
  <si>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</si>
  <si>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</si>
  <si>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</si>
  <si>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</si>
  <si>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</si>
  <si>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</si>
  <si>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</si>
  <si>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</si>
  <si>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</si>
  <si>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</si>
  <si>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</si>
  <si>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</si>
  <si>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</si>
  <si>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</si>
  <si>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</si>
  <si>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</si>
  <si>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</si>
  <si>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</si>
  <si>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</si>
  <si>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</si>
  <si>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</si>
  <si>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</si>
  <si>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</si>
  <si>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</si>
  <si>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</si>
  <si>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</si>
  <si>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</si>
  <si>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</si>
  <si>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</si>
  <si>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</si>
  <si>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</si>
  <si>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</si>
  <si>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</si>
  <si>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</si>
  <si>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</si>
  <si>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</si>
  <si>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</si>
  <si>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</si>
  <si>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</si>
  <si>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</si>
  <si>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</si>
  <si>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</si>
  <si>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</si>
  <si>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</si>
  <si>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</si>
  <si>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</si>
  <si>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</si>
  <si>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</si>
  <si>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</si>
  <si>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</si>
  <si>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</si>
  <si>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</si>
  <si>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</si>
  <si>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</si>
  <si>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</si>
  <si>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</si>
  <si>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</si>
  <si>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</si>
  <si>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</si>
  <si>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</si>
  <si>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</si>
  <si>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</si>
  <si>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</si>
  <si>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</si>
  <si>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</si>
  <si>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</si>
  <si>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</si>
  <si>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</si>
  <si>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</si>
  <si>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</si>
  <si>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</si>
  <si>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</si>
  <si>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</si>
  <si>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</si>
  <si>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</si>
  <si>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</si>
  <si>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</si>
  <si>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</si>
  <si>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</si>
  <si>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</si>
  <si>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</si>
  <si>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</si>
  <si>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</si>
  <si>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</si>
  <si>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</si>
  <si>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</si>
  <si>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</si>
  <si>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</si>
  <si>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</si>
  <si>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</si>
  <si>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</si>
  <si>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</si>
  <si>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</si>
  <si>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</si>
  <si>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</si>
  <si>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</si>
  <si>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</si>
  <si>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</si>
  <si>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</si>
  <si>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</si>
  <si>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</si>
  <si>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</si>
  <si>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</si>
  <si>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</si>
  <si>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</si>
  <si>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</si>
  <si>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</si>
  <si>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</si>
  <si>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</si>
  <si>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</si>
  <si>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</si>
  <si>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</si>
  <si>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</si>
  <si>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</si>
  <si>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</si>
  <si>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</si>
  <si>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</si>
  <si>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</si>
  <si>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</si>
  <si>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</si>
  <si>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</si>
  <si>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</si>
  <si>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</si>
  <si>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</si>
  <si>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</si>
  <si>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</si>
  <si>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</si>
  <si>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</si>
  <si>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</si>
  <si>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</si>
  <si>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</si>
  <si>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</si>
  <si>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</si>
  <si>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</si>
  <si>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</si>
  <si>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</si>
  <si>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</si>
  <si>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</si>
  <si>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</si>
  <si>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</si>
  <si>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</si>
  <si>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</si>
  <si>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</si>
  <si>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</si>
  <si>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</si>
  <si>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</si>
  <si>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</si>
  <si>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</si>
  <si>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</si>
  <si>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</si>
  <si>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</si>
  <si>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</si>
  <si>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</si>
  <si>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</si>
  <si>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</si>
  <si>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</si>
  <si>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</si>
  <si>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</si>
  <si>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</si>
  <si>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</si>
  <si>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</si>
  <si>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</si>
  <si>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</si>
  <si>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</si>
  <si>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</si>
  <si>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</si>
  <si>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</si>
  <si>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</si>
  <si>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</si>
  <si>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</si>
  <si>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</si>
  <si>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</si>
  <si>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</si>
  <si>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</si>
  <si>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</si>
  <si>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</si>
  <si>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</si>
  <si>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</si>
  <si>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</si>
  <si>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</si>
  <si>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</si>
  <si>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</si>
  <si>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</si>
  <si>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</si>
  <si>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</si>
  <si>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</si>
  <si>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</si>
  <si>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</si>
  <si>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</si>
  <si>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</si>
  <si>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</si>
  <si>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</si>
  <si>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</si>
  <si>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</si>
  <si>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</si>
  <si>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</si>
  <si>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</si>
  <si>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</si>
  <si>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</si>
  <si>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</si>
  <si>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</si>
  <si>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</si>
  <si>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</si>
  <si>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</si>
  <si>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</si>
  <si>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</si>
  <si>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</si>
  <si>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</si>
  <si>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</si>
  <si>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</si>
  <si>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</si>
  <si>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</si>
  <si>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</si>
  <si>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</si>
  <si>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</si>
  <si>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</si>
  <si>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</si>
  <si>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</si>
  <si>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</si>
  <si>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</si>
  <si>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</si>
  <si>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</si>
  <si>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</si>
  <si>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</si>
  <si>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</si>
  <si>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</si>
  <si>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</si>
  <si>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</si>
  <si>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</si>
  <si>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</si>
  <si>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</si>
  <si>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</si>
  <si>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</si>
  <si>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</si>
  <si>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</si>
  <si>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</si>
  <si>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</si>
  <si>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</si>
  <si>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</si>
  <si>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</si>
  <si>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</si>
  <si>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</si>
  <si>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</si>
  <si>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</si>
  <si>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</si>
  <si>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</si>
  <si>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</si>
  <si>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</si>
  <si>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</si>
  <si>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</si>
  <si>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</si>
  <si>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</si>
  <si>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</si>
  <si>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</si>
  <si>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</si>
  <si>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</si>
  <si>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</si>
  <si>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</si>
  <si>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</si>
  <si>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</si>
  <si>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</si>
  <si>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</si>
  <si>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</si>
  <si>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</si>
  <si>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</si>
  <si>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</si>
  <si>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</si>
  <si>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</si>
  <si>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</si>
  <si>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</si>
  <si>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</si>
  <si>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</si>
  <si>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</si>
  <si>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</si>
  <si>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</si>
  <si>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</si>
  <si>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</si>
  <si>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</si>
  <si>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</si>
  <si>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</si>
  <si>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</si>
  <si>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</si>
  <si>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</si>
  <si>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</si>
  <si>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</si>
  <si>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</si>
  <si>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</si>
  <si>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</si>
  <si>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</si>
  <si>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</si>
  <si>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</si>
  <si>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</si>
  <si>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</si>
  <si>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</si>
  <si>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</si>
  <si>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</si>
  <si>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</si>
  <si>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</si>
  <si>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</si>
  <si>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</si>
  <si>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</si>
  <si>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</si>
  <si>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</si>
  <si>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</si>
  <si>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</si>
  <si>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</si>
  <si>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</si>
  <si>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</si>
  <si>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</si>
  <si>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</si>
  <si>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</si>
  <si>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</si>
  <si>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</si>
  <si>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</si>
  <si>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</si>
  <si>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</si>
  <si>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</si>
  <si>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</si>
  <si>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</si>
  <si>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</si>
  <si>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</si>
  <si>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</si>
  <si>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</si>
  <si>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</si>
  <si>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</si>
  <si>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</si>
  <si>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</si>
  <si>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</si>
  <si>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</si>
  <si>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</si>
  <si>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</si>
  <si>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</si>
  <si>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</si>
  <si>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</si>
  <si>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</si>
  <si>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</si>
  <si>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</si>
  <si>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</si>
  <si>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</si>
  <si>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</si>
  <si>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</si>
  <si>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</si>
  <si>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</si>
  <si>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</si>
  <si>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</si>
  <si>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</si>
  <si>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</si>
  <si>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</si>
  <si>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</si>
  <si>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</si>
  <si>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</si>
  <si>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</si>
  <si>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</si>
  <si>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</si>
  <si>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</si>
  <si>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</si>
  <si>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</si>
  <si>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</si>
  <si>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</si>
  <si>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</si>
  <si>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</si>
  <si>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</si>
  <si>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</si>
  <si>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</si>
  <si>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</si>
  <si>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</si>
  <si>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</si>
  <si>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</si>
  <si>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</si>
  <si>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</si>
  <si>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</si>
  <si>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</si>
  <si>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</si>
  <si>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</si>
  <si>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</si>
  <si>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</si>
  <si>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</si>
  <si>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</si>
  <si>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</si>
  <si>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</si>
  <si>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</si>
  <si>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</si>
  <si>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</si>
  <si>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</si>
  <si>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</si>
  <si>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</si>
  <si>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</si>
  <si>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</si>
  <si>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</si>
  <si>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</si>
  <si>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</si>
  <si>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</si>
  <si>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</si>
  <si>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</si>
  <si>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</si>
  <si>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</si>
  <si>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</si>
  <si>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</si>
  <si>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</si>
  <si>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</si>
  <si>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</si>
  <si>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</si>
  <si>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</si>
  <si>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</si>
  <si>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</si>
  <si>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</si>
  <si>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</si>
  <si>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</si>
  <si>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</si>
  <si>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</si>
  <si>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</si>
  <si>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</si>
  <si>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</si>
  <si>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</si>
  <si>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</si>
  <si>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</si>
  <si>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</si>
  <si>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</si>
  <si>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</si>
  <si>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</si>
  <si>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</si>
  <si>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</si>
  <si>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</si>
  <si>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</si>
  <si>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</si>
  <si>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</si>
  <si>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</si>
  <si>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</si>
  <si>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</si>
  <si>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</si>
  <si>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</si>
  <si>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</si>
  <si>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</si>
  <si>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</si>
  <si>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</si>
  <si>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</si>
  <si>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</si>
  <si>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</si>
  <si>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</si>
  <si>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</si>
  <si>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</si>
  <si>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</si>
  <si>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</si>
  <si>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</si>
  <si>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</si>
  <si>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</si>
  <si>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</si>
  <si>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</si>
  <si>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</si>
  <si>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</si>
  <si>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</si>
  <si>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</si>
  <si>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</si>
  <si>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</si>
  <si>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</si>
  <si>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</si>
  <si>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</si>
  <si>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</si>
  <si>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</si>
  <si>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</si>
  <si>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</si>
  <si>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</si>
  <si>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</si>
  <si>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</si>
  <si>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</si>
  <si>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</si>
  <si>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</si>
  <si>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</si>
  <si>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</si>
  <si>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</si>
  <si>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</si>
  <si>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</si>
  <si>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</si>
  <si>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</si>
  <si>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</si>
  <si>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</si>
  <si>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</si>
  <si>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</si>
  <si>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</si>
  <si>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</si>
  <si>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</si>
  <si>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</si>
  <si>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</si>
  <si>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</si>
  <si>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</si>
  <si>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</si>
  <si>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</si>
  <si>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</si>
  <si>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</si>
  <si>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</si>
  <si>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</si>
  <si>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</si>
  <si>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</si>
  <si>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</si>
  <si>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</si>
  <si>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</si>
  <si>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</si>
  <si>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</si>
  <si>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</si>
  <si>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</si>
  <si>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</si>
  <si>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</si>
  <si>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</si>
  <si>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</si>
  <si>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</si>
  <si>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</si>
  <si>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</si>
  <si>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</si>
  <si>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</si>
  <si>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</si>
  <si>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</si>
  <si>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</si>
  <si>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</si>
  <si>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</si>
  <si>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</si>
  <si>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</si>
  <si>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</si>
  <si>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</si>
  <si>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</si>
  <si>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</si>
  <si>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</si>
  <si>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</si>
  <si>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</si>
  <si>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</si>
  <si>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</si>
  <si>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</si>
  <si>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</si>
  <si>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</si>
  <si>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</si>
  <si>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</si>
  <si>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</si>
  <si>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</si>
  <si>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</si>
  <si>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</si>
  <si>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</si>
  <si>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</si>
  <si>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</si>
  <si>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</si>
  <si>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</si>
  <si>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</si>
  <si>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</si>
  <si>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</si>
  <si>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</si>
  <si>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</si>
  <si>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</si>
  <si>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</si>
  <si>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</si>
  <si>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</si>
  <si>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</si>
  <si>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</si>
  <si>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</si>
  <si>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</si>
  <si>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</si>
  <si>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</si>
  <si>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</si>
  <si>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</si>
  <si>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</si>
  <si>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</si>
  <si>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</si>
  <si>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</si>
  <si>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</si>
  <si>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</si>
  <si>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</si>
  <si>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</si>
  <si>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</si>
  <si>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</si>
  <si>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</si>
  <si>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</si>
  <si>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</si>
  <si>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</si>
  <si>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</si>
  <si>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</si>
  <si>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</si>
  <si>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</si>
  <si>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</si>
  <si>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</si>
  <si>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</si>
  <si>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</si>
  <si>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</si>
  <si>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</si>
  <si>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</si>
  <si>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</si>
  <si>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</si>
  <si>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</si>
  <si>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</si>
  <si>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</si>
  <si>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</si>
  <si>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</si>
  <si>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</si>
  <si>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</si>
  <si>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</si>
  <si>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</si>
  <si>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</si>
  <si>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</si>
  <si>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</si>
  <si>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</si>
  <si>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</si>
  <si>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</si>
  <si>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</si>
  <si>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</si>
  <si>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</si>
  <si>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</si>
  <si>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</si>
  <si>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</si>
  <si>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</si>
  <si>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</si>
  <si>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</si>
  <si>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</si>
  <si>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</si>
  <si>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</si>
  <si>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</si>
  <si>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</si>
  <si>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</si>
  <si>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</si>
  <si>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</si>
  <si>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</si>
  <si>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</si>
  <si>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</si>
  <si>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</si>
  <si>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</si>
  <si>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</si>
  <si>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</si>
  <si>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</si>
  <si>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</si>
  <si>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</si>
  <si>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</si>
  <si>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</si>
  <si>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</si>
  <si>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</si>
  <si>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</si>
  <si>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</si>
  <si>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</si>
  <si>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</si>
  <si>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</si>
  <si>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</si>
  <si>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</si>
  <si>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</si>
  <si>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</si>
  <si>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</si>
  <si>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</si>
  <si>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</si>
  <si>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</si>
  <si>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</si>
  <si>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</si>
  <si>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</si>
  <si>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</si>
  <si>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</si>
  <si>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</si>
  <si>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</si>
  <si>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</si>
  <si>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</si>
  <si>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</si>
  <si>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</si>
  <si>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</si>
  <si>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</si>
  <si>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</si>
  <si>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</si>
  <si>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</si>
  <si>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</si>
  <si>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</si>
  <si>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</si>
  <si>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</si>
  <si>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</si>
  <si>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</si>
  <si>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</si>
  <si>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</si>
  <si>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</si>
  <si>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</si>
  <si>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</si>
  <si>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</si>
  <si>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</si>
  <si>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</si>
  <si>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</si>
  <si>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</si>
  <si>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</si>
  <si>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</si>
  <si>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</si>
  <si>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</si>
  <si>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</si>
  <si>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</si>
  <si>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</si>
  <si>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</si>
  <si>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</si>
  <si>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</si>
  <si>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</si>
  <si>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</si>
  <si>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</si>
  <si>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</si>
  <si>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</si>
  <si>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</si>
  <si>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</si>
  <si>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</si>
  <si>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</si>
  <si>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</si>
  <si>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</si>
  <si>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</si>
  <si>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</si>
  <si>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</si>
  <si>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</si>
  <si>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</si>
  <si>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</si>
  <si>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</si>
  <si>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</si>
  <si>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</si>
  <si>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</si>
  <si>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</si>
  <si>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</si>
  <si>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</si>
  <si>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</si>
  <si>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</si>
  <si>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</si>
  <si>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</si>
  <si>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</si>
  <si>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</si>
  <si>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</si>
  <si>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</si>
  <si>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</si>
  <si>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</si>
  <si>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</si>
  <si>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</si>
  <si>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</si>
  <si>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</si>
  <si>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</si>
  <si>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</si>
  <si>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</si>
  <si>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</si>
  <si>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</si>
  <si>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</si>
  <si>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</si>
  <si>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</si>
  <si>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</si>
  <si>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</si>
  <si>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</si>
  <si>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</si>
  <si>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</si>
  <si>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</si>
  <si>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</si>
  <si>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</si>
  <si>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</si>
  <si>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</si>
  <si>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</si>
  <si>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</si>
  <si>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</si>
  <si>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</si>
  <si>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</si>
  <si>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</si>
  <si>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</si>
  <si>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</si>
  <si>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</si>
  <si>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</si>
  <si>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</si>
  <si>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</si>
  <si>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</si>
  <si>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</si>
  <si>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</si>
  <si>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</si>
  <si>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</si>
  <si>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</si>
  <si>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</si>
  <si>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</si>
  <si>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</si>
  <si>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</si>
  <si>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</si>
  <si>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</si>
  <si>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</si>
  <si>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</si>
  <si>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</si>
  <si>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</si>
  <si>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</si>
  <si>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</si>
  <si>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</si>
  <si>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</si>
  <si>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</si>
  <si>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</si>
  <si>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</si>
  <si>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</si>
  <si>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</si>
  <si>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</si>
  <si>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</si>
  <si>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</si>
  <si>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</si>
  <si>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</si>
  <si>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</si>
  <si>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</si>
  <si>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</si>
  <si>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</si>
  <si>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</si>
  <si>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</si>
  <si>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</si>
  <si>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</si>
  <si>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</si>
  <si>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</si>
  <si>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</si>
  <si>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</si>
  <si>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</si>
  <si>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</si>
  <si>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</si>
  <si>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</si>
  <si>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</si>
  <si>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</si>
  <si>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</si>
  <si>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</si>
  <si>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</si>
  <si>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</si>
  <si>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</si>
  <si>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</si>
  <si>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</si>
  <si>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</si>
  <si>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</si>
  <si>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</si>
  <si>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</si>
  <si>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</si>
  <si>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</si>
  <si>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</si>
  <si>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</si>
  <si>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</si>
  <si>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</si>
  <si>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</si>
  <si>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</si>
  <si>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</si>
  <si>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</si>
  <si>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</si>
  <si>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</si>
  <si>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</si>
  <si>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</si>
  <si>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</si>
  <si>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</si>
  <si>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</si>
  <si>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</si>
  <si>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</si>
  <si>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</si>
  <si>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</si>
  <si>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</si>
  <si>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</si>
  <si>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</si>
  <si>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</si>
  <si>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</si>
  <si>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</si>
  <si>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</si>
  <si>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</si>
  <si>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</si>
  <si>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</si>
  <si>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</si>
  <si>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</si>
  <si>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</si>
  <si>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</si>
  <si>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</si>
  <si>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</si>
  <si>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</si>
  <si>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</si>
  <si>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</si>
  <si>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</si>
  <si>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</si>
  <si>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</si>
  <si>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</si>
  <si>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</si>
  <si>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</si>
  <si>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</si>
  <si>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</si>
  <si>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</si>
  <si>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</si>
  <si>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</si>
  <si>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</si>
  <si>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</si>
  <si>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</si>
  <si>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</si>
  <si>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</si>
  <si>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</si>
  <si>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</si>
  <si>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</si>
  <si>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</si>
  <si>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</si>
  <si>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</si>
  <si>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</si>
  <si>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</si>
  <si>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</si>
  <si>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</si>
  <si>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</si>
  <si>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</si>
  <si>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</si>
  <si>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</si>
  <si>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</si>
  <si>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</si>
  <si>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</si>
  <si>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</si>
  <si>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</si>
  <si>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</si>
  <si>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</si>
  <si>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</si>
  <si>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</si>
  <si>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</si>
  <si>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</si>
  <si>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</si>
  <si>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</si>
  <si>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</si>
  <si>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</si>
  <si>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</si>
  <si>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</si>
  <si>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</si>
  <si>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</si>
  <si>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</si>
  <si>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</si>
  <si>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</si>
  <si>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</si>
  <si>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</si>
  <si>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</si>
  <si>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</si>
  <si>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</si>
  <si>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</si>
  <si>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</si>
  <si>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</si>
  <si>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</si>
  <si>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</si>
  <si>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</si>
  <si>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</si>
  <si>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</si>
  <si>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</si>
  <si>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</si>
  <si>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</si>
  <si>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</si>
  <si>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</si>
  <si>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</si>
  <si>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</si>
  <si>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</si>
  <si>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</si>
  <si>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</si>
  <si>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</si>
  <si>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</si>
  <si>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</si>
  <si>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</si>
  <si>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</si>
  <si>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</si>
  <si>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</si>
  <si>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</si>
  <si>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</si>
  <si>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</si>
  <si>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</si>
  <si>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</si>
  <si>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</si>
  <si>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</si>
  <si>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</si>
  <si>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</si>
  <si>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</si>
  <si>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</si>
  <si>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</si>
  <si>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</si>
  <si>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</si>
  <si>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</si>
  <si>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</si>
  <si>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</si>
  <si>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</si>
  <si>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</si>
  <si>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</si>
  <si>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</si>
  <si>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</si>
  <si>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</si>
  <si>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</si>
  <si>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</si>
  <si>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</si>
  <si>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</si>
  <si>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</si>
  <si>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</si>
  <si>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</si>
  <si>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</si>
  <si>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</si>
  <si>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</si>
  <si>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</si>
  <si>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</si>
  <si>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</si>
  <si>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</si>
  <si>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</si>
  <si>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</si>
  <si>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</si>
  <si>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</si>
  <si>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</si>
  <si>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</si>
  <si>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</si>
  <si>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</si>
  <si>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</si>
  <si>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</si>
  <si>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</si>
  <si>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</si>
  <si>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</si>
  <si>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</si>
  <si>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</si>
  <si>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</si>
  <si>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</si>
  <si>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</si>
  <si>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</si>
  <si>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</si>
  <si>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</si>
  <si>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</si>
  <si>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</si>
  <si>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</si>
  <si>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</si>
  <si>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</si>
  <si>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</si>
  <si>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</si>
  <si>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</si>
  <si>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</si>
  <si>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</si>
  <si>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</si>
  <si>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</si>
  <si>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</si>
  <si>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</si>
  <si>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</si>
  <si>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</si>
  <si>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</si>
  <si>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</si>
  <si>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</si>
  <si>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</si>
  <si>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</si>
  <si>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</si>
  <si>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</si>
  <si>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</si>
  <si>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</si>
  <si>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</si>
  <si>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</si>
  <si>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</si>
  <si>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</si>
  <si>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</si>
  <si>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</si>
  <si>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</si>
  <si>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</si>
  <si>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</si>
  <si>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</si>
  <si>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</si>
  <si>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</si>
  <si>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</si>
  <si>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</si>
  <si>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</si>
  <si>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</si>
  <si>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</si>
  <si>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</si>
  <si>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</si>
  <si>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</si>
  <si>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</si>
  <si>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</si>
  <si>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</si>
  <si>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</si>
  <si>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</si>
  <si>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</si>
  <si>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</si>
  <si>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</si>
  <si>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</si>
  <si>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</si>
  <si>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</si>
  <si>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</si>
  <si>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</si>
  <si>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</si>
  <si>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</si>
  <si>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</si>
  <si>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</si>
  <si>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</si>
  <si>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</si>
  <si>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</si>
  <si>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</si>
  <si>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</si>
  <si>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</si>
  <si>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</si>
  <si>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</si>
  <si>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</si>
  <si>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</si>
  <si>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</si>
  <si>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</si>
  <si>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</si>
  <si>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</si>
  <si>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</si>
  <si>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</si>
  <si>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</si>
  <si>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</si>
  <si>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</si>
  <si>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</si>
  <si>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</si>
  <si>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</si>
  <si>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</si>
  <si>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</si>
  <si>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</si>
  <si>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</si>
  <si>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</si>
  <si>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</si>
  <si>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</si>
  <si>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</si>
  <si>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</si>
  <si>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</si>
  <si>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</si>
  <si>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</si>
  <si>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</si>
  <si>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</si>
  <si>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</si>
  <si>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</si>
  <si>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</si>
  <si>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</si>
  <si>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</si>
  <si>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</si>
  <si>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</si>
  <si>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</si>
  <si>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</si>
  <si>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</si>
  <si>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</si>
  <si>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</si>
  <si>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</si>
  <si>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</si>
  <si>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</si>
  <si>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</si>
  <si>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</si>
  <si>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</si>
  <si>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</si>
  <si>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</si>
  <si>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</si>
  <si>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</si>
  <si>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</si>
  <si>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</si>
  <si>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</si>
  <si>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</si>
  <si>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</si>
  <si>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</si>
  <si>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</si>
  <si>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</si>
  <si>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</si>
  <si>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</si>
  <si>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</si>
  <si>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</si>
  <si>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</si>
  <si>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</si>
  <si>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</si>
  <si>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</si>
  <si>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</si>
  <si>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</si>
  <si>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</si>
  <si>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</si>
  <si>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</si>
  <si>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</si>
  <si>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</si>
  <si>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</si>
  <si>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</si>
  <si>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</si>
  <si>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</si>
  <si>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</si>
  <si>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</si>
  <si>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</si>
  <si>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</si>
  <si>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</si>
  <si>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</si>
  <si>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</si>
  <si>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</si>
  <si>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</si>
  <si>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</si>
  <si>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</si>
  <si>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</si>
  <si>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</si>
  <si>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</si>
  <si>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</si>
  <si>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</si>
  <si>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</si>
  <si>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</si>
  <si>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</si>
  <si>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</si>
  <si>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</si>
  <si>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</si>
  <si>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</si>
  <si>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</si>
  <si>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</si>
  <si>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</si>
  <si>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</si>
  <si>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</si>
  <si>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</si>
  <si>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</si>
  <si>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</si>
  <si>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</si>
  <si>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</si>
  <si>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</si>
  <si>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</si>
  <si>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</si>
  <si>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</si>
  <si>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</si>
  <si>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</si>
  <si>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</si>
  <si>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</si>
  <si>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</si>
  <si>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</si>
  <si>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</si>
  <si>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</si>
  <si>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</si>
  <si>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</si>
  <si>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</si>
  <si>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</si>
  <si>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</si>
  <si>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</si>
  <si>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</si>
  <si>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</si>
  <si>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</si>
  <si>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</si>
  <si>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</si>
  <si>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</si>
  <si>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</si>
  <si>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</si>
  <si>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</si>
  <si>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</si>
  <si>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</si>
  <si>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</si>
  <si>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</si>
  <si>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</si>
  <si>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</si>
  <si>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</si>
  <si>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</si>
  <si>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</si>
  <si>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</si>
  <si>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</si>
  <si>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</si>
  <si>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</si>
  <si>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</si>
  <si>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</si>
  <si>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</si>
  <si>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</si>
  <si>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</si>
  <si>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</si>
  <si>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</si>
  <si>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</si>
  <si>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</si>
  <si>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</si>
  <si>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</si>
  <si>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</si>
  <si>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</si>
  <si>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</si>
  <si>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</si>
  <si>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</si>
  <si>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</si>
  <si>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</si>
  <si>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</si>
  <si>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</si>
  <si>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</si>
  <si>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</si>
  <si>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</si>
  <si>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</si>
  <si>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</si>
  <si>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</si>
  <si>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</si>
  <si>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</si>
  <si>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</si>
  <si>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</si>
  <si>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</si>
  <si>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</si>
  <si>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</si>
  <si>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</si>
  <si>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</si>
  <si>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</si>
  <si>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</si>
  <si>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</si>
  <si>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</si>
  <si>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</si>
  <si>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</si>
  <si>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</si>
  <si>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</si>
  <si>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</si>
  <si>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</si>
  <si>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</si>
  <si>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</si>
  <si>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</si>
  <si>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</si>
  <si>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</si>
  <si>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</si>
  <si>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</si>
  <si>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</si>
  <si>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</si>
  <si>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</si>
  <si>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</si>
  <si>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</si>
  <si>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</si>
  <si>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</si>
  <si>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</si>
  <si>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</si>
  <si>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</si>
  <si>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</si>
  <si>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</si>
  <si>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</si>
  <si>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</si>
  <si>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</si>
  <si>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</si>
  <si>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</si>
  <si>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</si>
  <si>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</si>
  <si>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</si>
  <si>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</si>
  <si>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</si>
  <si>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</si>
  <si>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</si>
  <si>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</si>
  <si>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</si>
  <si>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</si>
  <si>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</si>
  <si>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</si>
  <si>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</si>
  <si>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</si>
  <si>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</si>
  <si>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</si>
  <si>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</si>
  <si>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</si>
  <si>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</si>
  <si>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</si>
  <si>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</si>
  <si>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</si>
  <si>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</si>
  <si>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</si>
  <si>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</si>
  <si>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</si>
  <si>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</si>
  <si>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</si>
  <si>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</si>
  <si>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</si>
  <si>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</si>
  <si>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</si>
  <si>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</si>
  <si>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</si>
  <si>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</si>
  <si>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</si>
  <si>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</si>
  <si>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</si>
  <si>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</si>
  <si>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</si>
  <si>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</si>
  <si>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</si>
  <si>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</si>
  <si>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</si>
  <si>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</si>
  <si>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</si>
  <si>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</si>
  <si>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</si>
  <si>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</si>
  <si>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</si>
  <si>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</si>
  <si>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</si>
  <si>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</si>
  <si>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</si>
  <si>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</si>
  <si>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</si>
  <si>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</si>
  <si>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</si>
  <si>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</si>
  <si>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</si>
  <si>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</si>
  <si>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</si>
  <si>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</si>
  <si>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</si>
  <si>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</si>
  <si>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</si>
  <si>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</si>
  <si>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</si>
  <si>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</si>
  <si>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</si>
  <si>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</si>
  <si>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</si>
  <si>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</si>
  <si>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</si>
  <si>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</si>
  <si>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</si>
  <si>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</si>
  <si>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</si>
  <si>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</si>
  <si>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</si>
  <si>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</si>
  <si>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</si>
  <si>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</si>
  <si>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</si>
  <si>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</si>
  <si>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</si>
  <si>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</si>
  <si>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</si>
  <si>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</si>
  <si>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</si>
  <si>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</si>
  <si>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</si>
  <si>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</si>
  <si>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</si>
  <si>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</si>
  <si>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</si>
  <si>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</si>
  <si>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</si>
  <si>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</si>
  <si>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</si>
  <si>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</si>
  <si>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</si>
  <si>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</si>
  <si>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</si>
  <si>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</si>
  <si>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</si>
  <si>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</si>
  <si>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</si>
  <si>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</si>
  <si>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</si>
  <si>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</si>
  <si>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</si>
  <si>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</si>
  <si>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</si>
  <si>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</si>
  <si>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</si>
  <si>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</si>
  <si>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</si>
  <si>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</si>
  <si>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</si>
  <si>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</si>
  <si>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</si>
  <si>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</si>
  <si>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</si>
  <si>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</si>
  <si>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</si>
  <si>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</si>
  <si>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</si>
  <si>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</si>
  <si>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</si>
  <si>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</si>
  <si>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</si>
  <si>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</si>
  <si>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</si>
  <si>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</si>
  <si>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</si>
  <si>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</si>
  <si>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</si>
  <si>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</si>
  <si>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</si>
  <si>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</si>
  <si>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</si>
  <si>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</si>
  <si>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</si>
  <si>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</si>
  <si>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</si>
  <si>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</si>
  <si>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</si>
  <si>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</si>
  <si>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</si>
  <si>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</si>
  <si>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</si>
  <si>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</si>
  <si>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</si>
  <si>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</si>
  <si>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</si>
  <si>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</si>
  <si>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</si>
  <si>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</si>
  <si>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</si>
  <si>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</si>
  <si>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</si>
  <si>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</si>
  <si>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</si>
  <si>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</si>
  <si>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</si>
  <si>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</si>
  <si>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</si>
  <si>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</si>
  <si>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</si>
  <si>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</si>
  <si>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</si>
  <si>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</si>
  <si>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</si>
  <si>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</si>
  <si>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</si>
  <si>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</si>
  <si>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</si>
  <si>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</si>
  <si>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</si>
  <si>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</si>
  <si>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</si>
  <si>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</si>
  <si>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</si>
  <si>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</si>
  <si>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</si>
  <si>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</si>
  <si>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</si>
  <si>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</si>
  <si>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</si>
  <si>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</si>
  <si>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</si>
  <si>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</si>
  <si>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</si>
  <si>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</si>
  <si>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</si>
  <si>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</si>
  <si>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</si>
  <si>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</si>
  <si>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</si>
  <si>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</si>
  <si>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</si>
  <si>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</si>
  <si>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</si>
  <si>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</si>
  <si>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</si>
  <si>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</si>
  <si>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</si>
  <si>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</si>
  <si>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</si>
  <si>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</si>
  <si>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</si>
  <si>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</si>
  <si>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</si>
  <si>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</si>
  <si>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</si>
  <si>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</si>
  <si>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</si>
  <si>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</si>
  <si>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</si>
  <si>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</si>
  <si>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</si>
  <si>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</si>
  <si>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</si>
  <si>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</si>
  <si>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</si>
  <si>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</si>
  <si>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</si>
  <si>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</si>
  <si>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</si>
  <si>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</si>
  <si>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</si>
  <si>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</si>
  <si>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</si>
  <si>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</si>
  <si>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</si>
  <si>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</si>
  <si>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</si>
  <si>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</si>
  <si>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</si>
  <si>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</si>
  <si>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</si>
  <si>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</si>
  <si>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</si>
  <si>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</si>
  <si>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</si>
  <si>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</si>
  <si>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</si>
  <si>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</si>
  <si>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</si>
  <si>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</si>
  <si>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</si>
  <si>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</si>
  <si>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</si>
  <si>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</si>
  <si>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</si>
  <si>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</si>
  <si>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</si>
  <si>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</si>
  <si>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</si>
  <si>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</si>
  <si>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</si>
  <si>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</si>
  <si>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</si>
  <si>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</si>
  <si>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</si>
  <si>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</si>
  <si>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</si>
  <si>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</si>
  <si>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</si>
  <si>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</si>
  <si>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</si>
  <si>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</si>
  <si>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</si>
  <si>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</si>
  <si>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</si>
  <si>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</si>
  <si>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</si>
  <si>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</si>
  <si>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</si>
  <si>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</si>
  <si>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</si>
  <si>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</si>
  <si>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</si>
  <si>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</si>
  <si>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</si>
  <si>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</si>
  <si>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</si>
  <si>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</si>
  <si>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</si>
  <si>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</si>
  <si>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</si>
  <si>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</si>
  <si>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</si>
  <si>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</si>
  <si>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</si>
  <si>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</si>
  <si>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</si>
  <si>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</si>
  <si>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</si>
  <si>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</si>
  <si>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</si>
  <si>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</si>
  <si>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</si>
  <si>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</si>
  <si>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</si>
  <si>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</si>
  <si>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</si>
  <si>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</si>
  <si>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</si>
  <si>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</si>
  <si>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</si>
  <si>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</si>
  <si>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</si>
  <si>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</si>
  <si>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</si>
  <si>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</si>
  <si>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</si>
  <si>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</si>
  <si>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</si>
  <si>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</si>
  <si>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</si>
  <si>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</si>
  <si>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</si>
  <si>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</si>
  <si>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</si>
  <si>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</si>
  <si>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</si>
  <si>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</si>
  <si>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</si>
  <si>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</si>
  <si>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</si>
  <si>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</si>
  <si>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</si>
  <si>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</si>
  <si>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</si>
  <si>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</si>
  <si>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</si>
  <si>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</si>
  <si>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</si>
  <si>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</si>
  <si>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</si>
  <si>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</si>
  <si>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</si>
  <si>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</si>
  <si>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</si>
  <si>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</si>
  <si>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</si>
  <si>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</si>
  <si>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</si>
  <si>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</si>
  <si>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</si>
  <si>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</si>
  <si>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</si>
  <si>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</si>
  <si>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</si>
  <si>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</si>
  <si>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</si>
  <si>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</si>
  <si>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</si>
  <si>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</si>
  <si>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</si>
  <si>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</si>
  <si>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</si>
  <si>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</si>
  <si>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</si>
  <si>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</si>
  <si>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</si>
  <si>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</si>
  <si>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</si>
  <si>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</si>
  <si>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</si>
  <si>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</si>
  <si>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</si>
  <si>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</si>
  <si>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</si>
  <si>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</si>
  <si>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</si>
  <si>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</si>
  <si>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</si>
  <si>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</si>
  <si>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</si>
  <si>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</si>
  <si>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</si>
  <si>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</si>
  <si>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</si>
  <si>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</si>
  <si>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</si>
  <si>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</si>
  <si>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</si>
  <si>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</si>
  <si>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</si>
  <si>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</si>
  <si>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</si>
  <si>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</si>
  <si>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</si>
  <si>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</si>
  <si>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</si>
  <si>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</si>
  <si>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</si>
  <si>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</si>
  <si>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</si>
  <si>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</si>
  <si>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</si>
  <si>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</si>
  <si>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</si>
  <si>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</si>
  <si>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</si>
  <si>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</si>
  <si>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</si>
  <si>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</si>
  <si>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</si>
  <si>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</si>
  <si>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</si>
  <si>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</si>
  <si>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</si>
  <si>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</si>
  <si>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</si>
  <si>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</si>
  <si>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</si>
  <si>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</si>
  <si>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</si>
  <si>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</si>
  <si>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</si>
  <si>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</si>
  <si>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</si>
  <si>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</si>
  <si>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</si>
  <si>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</si>
  <si>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</si>
  <si>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</si>
  <si>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</si>
  <si>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</si>
  <si>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</si>
  <si>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</si>
  <si>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</si>
  <si>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</si>
  <si>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</si>
  <si>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</si>
  <si>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</si>
  <si>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</si>
  <si>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</si>
  <si>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</si>
  <si>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</si>
  <si>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</si>
  <si>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</si>
  <si>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</si>
  <si>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</si>
  <si>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</si>
  <si>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</si>
  <si>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</si>
  <si>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</si>
  <si>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</si>
  <si>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</si>
  <si>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</si>
  <si>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</si>
  <si>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</si>
  <si>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</si>
  <si>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</si>
  <si>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</si>
  <si>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</si>
  <si>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</si>
  <si>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</si>
  <si>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</si>
  <si>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</si>
  <si>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</si>
  <si>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</si>
  <si>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</si>
  <si>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</si>
  <si>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</si>
  <si>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</si>
  <si>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</si>
  <si>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</si>
  <si>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</si>
  <si>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</si>
  <si>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</si>
  <si>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</si>
  <si>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</si>
  <si>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</si>
  <si>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</si>
  <si>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</si>
  <si>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</si>
  <si>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</si>
  <si>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</si>
  <si>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</si>
  <si>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</si>
  <si>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</si>
  <si>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</si>
  <si>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</si>
  <si>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</si>
  <si>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</si>
  <si>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</si>
  <si>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</si>
  <si>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</si>
  <si>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</si>
  <si>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</si>
  <si>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</si>
  <si>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</si>
  <si>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</si>
  <si>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</si>
  <si>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</si>
  <si>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</si>
  <si>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</si>
  <si>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</si>
  <si>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</si>
  <si>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</si>
  <si>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</si>
  <si>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</si>
  <si>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</si>
  <si>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</si>
  <si>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</si>
  <si>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</si>
  <si>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</si>
  <si>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</si>
  <si>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</si>
  <si>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</si>
  <si>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</si>
  <si>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</si>
  <si>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</si>
  <si>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</si>
  <si>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</si>
  <si>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</si>
  <si>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</si>
  <si>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</si>
  <si>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</si>
  <si>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</si>
  <si>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</si>
  <si>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</si>
  <si>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</si>
  <si>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</si>
  <si>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</si>
  <si>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</si>
  <si>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</si>
  <si>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</si>
  <si>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</si>
  <si>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</si>
  <si>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</si>
  <si>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</si>
  <si>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</si>
  <si>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</si>
  <si>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</si>
  <si>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</si>
  <si>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</si>
  <si>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</si>
  <si>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</si>
  <si>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</si>
  <si>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</si>
  <si>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</si>
  <si>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</si>
  <si>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</si>
  <si>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</si>
  <si>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</si>
  <si>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</si>
  <si>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</si>
  <si>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</si>
  <si>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</si>
  <si>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</si>
  <si>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</si>
  <si>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</si>
  <si>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</si>
  <si>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</si>
  <si>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</si>
  <si>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</si>
  <si>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</si>
  <si>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</si>
  <si>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</si>
  <si>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</si>
  <si>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</si>
  <si>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</si>
  <si>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</si>
  <si>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</si>
  <si>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</si>
  <si>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</si>
  <si>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</si>
  <si>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</si>
  <si>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</si>
  <si>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</si>
  <si>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</si>
  <si>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</si>
  <si>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</si>
  <si>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</si>
  <si>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</si>
  <si>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</si>
  <si>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</si>
  <si>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</si>
  <si>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</si>
  <si>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</si>
  <si>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</si>
  <si>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</si>
  <si>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</si>
  <si>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</si>
  <si>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</si>
  <si>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</si>
  <si>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</si>
  <si>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</si>
  <si>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</si>
  <si>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</si>
  <si>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</si>
  <si>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</si>
  <si>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</si>
  <si>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</si>
  <si>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</si>
  <si>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</si>
  <si>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</si>
  <si>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</si>
  <si>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</si>
  <si>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</si>
  <si>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</si>
  <si>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</si>
  <si>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</si>
  <si>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</si>
  <si>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</si>
  <si>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</si>
  <si>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</si>
  <si>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</si>
  <si>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</si>
  <si>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</si>
  <si>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</si>
  <si>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</si>
  <si>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</si>
  <si>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</si>
  <si>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</si>
  <si>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</si>
  <si>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</si>
  <si>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</si>
  <si>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</si>
  <si>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</si>
  <si>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</si>
  <si>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</si>
  <si>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</si>
  <si>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</si>
  <si>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</si>
  <si>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</si>
  <si>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</si>
  <si>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</si>
  <si>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</si>
  <si>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</si>
  <si>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</si>
  <si>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</si>
  <si>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</si>
  <si>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</si>
  <si>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</si>
  <si>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</si>
  <si>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</si>
  <si>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</si>
  <si>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</si>
  <si>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</si>
  <si>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</si>
  <si>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</si>
  <si>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</si>
  <si>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</si>
  <si>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</si>
  <si>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</si>
  <si>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</si>
  <si>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</si>
  <si>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</si>
  <si>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</si>
  <si>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</si>
  <si>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</si>
  <si>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</si>
  <si>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</si>
  <si>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</si>
  <si>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</si>
  <si>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</si>
  <si>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</si>
  <si>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</si>
  <si>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</si>
  <si>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</si>
  <si>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</si>
  <si>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</si>
  <si>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</si>
  <si>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</si>
  <si>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</si>
  <si>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</si>
  <si>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</si>
  <si>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</si>
  <si>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</si>
  <si>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</si>
  <si>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</si>
  <si>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</si>
  <si>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</si>
  <si>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</si>
  <si>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</si>
  <si>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</si>
  <si>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</si>
  <si>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</si>
  <si>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</si>
  <si>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</si>
  <si>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</si>
  <si>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</si>
  <si>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</si>
  <si>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</si>
  <si>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</si>
  <si>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</si>
  <si>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</si>
  <si>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</si>
  <si>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</si>
  <si>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</si>
  <si>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</si>
  <si>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</si>
  <si>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</si>
  <si>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</si>
  <si>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</si>
  <si>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</si>
  <si>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</si>
  <si>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</si>
  <si>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</si>
  <si>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</si>
  <si>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</si>
  <si>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</si>
  <si>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</si>
  <si>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</si>
  <si>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</si>
  <si>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</si>
  <si>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</si>
  <si>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</si>
  <si>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</si>
  <si>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</si>
  <si>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</si>
  <si>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</si>
  <si>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</si>
  <si>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</si>
  <si>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</si>
  <si>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</si>
  <si>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</si>
  <si>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</si>
  <si>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</si>
  <si>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</si>
  <si>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</si>
  <si>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</si>
  <si>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</si>
  <si>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</si>
  <si>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</si>
  <si>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</si>
  <si>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</si>
  <si>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</si>
  <si>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</si>
  <si>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</si>
  <si>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</si>
  <si>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</si>
  <si>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</si>
  <si>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</si>
  <si>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</si>
  <si>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</si>
  <si>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</si>
  <si>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</si>
  <si>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</si>
  <si>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</si>
  <si>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</si>
  <si>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</si>
  <si>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</si>
  <si>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</si>
  <si>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</si>
  <si>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</si>
  <si>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</si>
  <si>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</si>
  <si>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</si>
  <si>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</si>
  <si>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</si>
  <si>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</si>
  <si>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</si>
  <si>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</si>
  <si>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</si>
  <si>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</si>
  <si>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</si>
  <si>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</si>
  <si>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</si>
  <si>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</si>
  <si>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</si>
  <si>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</si>
  <si>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</si>
  <si>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</si>
  <si>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</si>
  <si>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</si>
  <si>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</si>
  <si>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</si>
  <si>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</si>
  <si>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</si>
  <si>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</si>
  <si>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</si>
  <si>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</si>
  <si>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</si>
  <si>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</si>
  <si>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</si>
  <si>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</si>
  <si>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</si>
  <si>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</si>
  <si>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</si>
  <si>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</si>
  <si>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</si>
  <si>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</si>
  <si>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</si>
  <si>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</si>
  <si>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</si>
  <si>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</si>
  <si>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</si>
  <si>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</si>
  <si>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</si>
  <si>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</si>
  <si>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</si>
  <si>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</si>
  <si>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</si>
  <si>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</si>
  <si>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</si>
  <si>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</si>
  <si>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</si>
  <si>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</si>
  <si>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</si>
  <si>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</si>
  <si>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</si>
  <si>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</si>
  <si>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</si>
  <si>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</si>
  <si>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</si>
  <si>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</si>
  <si>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</si>
  <si>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</si>
  <si>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</si>
  <si>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</si>
  <si>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</si>
  <si>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</si>
  <si>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</si>
  <si>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</si>
  <si>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</si>
  <si>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</si>
  <si>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</si>
  <si>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</si>
  <si>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</si>
  <si>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</si>
  <si>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</si>
  <si>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</si>
  <si>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</si>
  <si>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</si>
  <si>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</si>
  <si>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</si>
  <si>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</si>
  <si>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</si>
  <si>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</si>
  <si>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</si>
  <si>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</si>
  <si>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</si>
  <si>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</si>
  <si>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</si>
  <si>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</si>
  <si>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</si>
  <si>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</si>
  <si>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</si>
  <si>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</si>
  <si>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</si>
  <si>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</si>
  <si>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</si>
  <si>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</si>
  <si>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</si>
  <si>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</si>
  <si>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</si>
  <si>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</si>
  <si>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</si>
  <si>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</si>
  <si>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</si>
  <si>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</si>
  <si>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</si>
  <si>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</si>
  <si>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</si>
  <si>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</si>
  <si>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</si>
  <si>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</si>
  <si>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</si>
  <si>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</si>
  <si>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</si>
  <si>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</si>
  <si>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</si>
  <si>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</si>
  <si>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</si>
  <si>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</si>
  <si>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</si>
  <si>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</si>
  <si>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</si>
  <si>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</si>
  <si>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</si>
  <si>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</si>
  <si>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</si>
  <si>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</si>
  <si>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</si>
  <si>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</si>
  <si>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</si>
  <si>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</si>
  <si>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</si>
  <si>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</si>
  <si>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</si>
  <si>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</si>
  <si>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</si>
  <si>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</si>
  <si>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</si>
  <si>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</si>
  <si>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</si>
  <si>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</si>
  <si>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</si>
  <si>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</si>
  <si>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</si>
  <si>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</si>
  <si>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</si>
  <si>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</si>
  <si>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</si>
  <si>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</si>
  <si>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</si>
  <si>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</si>
  <si>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</si>
  <si>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</si>
  <si>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</si>
  <si>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</si>
  <si>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</si>
  <si>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</si>
  <si>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</si>
  <si>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</si>
  <si>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</si>
  <si>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</si>
  <si>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</si>
  <si>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</si>
  <si>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</si>
  <si>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</si>
  <si>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</si>
  <si>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</si>
  <si>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</si>
  <si>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</si>
  <si>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</si>
  <si>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</si>
  <si>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</si>
  <si>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</si>
  <si>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</si>
  <si>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</si>
  <si>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</si>
  <si>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</si>
  <si>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</si>
  <si>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</si>
  <si>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</si>
  <si>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</si>
  <si>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</si>
  <si>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</si>
  <si>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</si>
  <si>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</si>
  <si>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</si>
  <si>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</si>
  <si>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</si>
  <si>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</si>
  <si>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</si>
  <si>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</si>
  <si>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</si>
  <si>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</si>
  <si>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</si>
  <si>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</si>
  <si>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</si>
  <si>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</si>
  <si>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</si>
  <si>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</si>
  <si>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</si>
  <si>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</si>
  <si>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</si>
  <si>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</si>
  <si>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</si>
  <si>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</si>
  <si>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</si>
  <si>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</si>
  <si>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</si>
  <si>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</si>
  <si>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</si>
  <si>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</si>
  <si>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</si>
  <si>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</si>
  <si>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</si>
  <si>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</si>
  <si>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</si>
  <si>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</si>
  <si>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</si>
  <si>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</si>
  <si>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</si>
  <si>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</si>
  <si>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</si>
  <si>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</si>
  <si>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</si>
  <si>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</si>
  <si>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</si>
  <si>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</si>
  <si>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</si>
  <si>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</si>
  <si>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</si>
  <si>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</si>
  <si>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</si>
  <si>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</si>
  <si>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</si>
  <si>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</si>
  <si>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</si>
  <si>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</si>
  <si>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</si>
  <si>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</si>
  <si>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</si>
  <si>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</si>
  <si>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</si>
  <si>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</si>
  <si>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</si>
  <si>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</si>
  <si>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</si>
  <si>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</si>
  <si>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</si>
  <si>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</si>
  <si>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</si>
  <si>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</si>
  <si>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</si>
  <si>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</si>
  <si>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</si>
  <si>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</si>
  <si>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</si>
  <si>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</si>
  <si>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</si>
  <si>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</si>
  <si>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</si>
  <si>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</si>
  <si>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</si>
  <si>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</si>
  <si>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</si>
  <si>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</si>
  <si>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</si>
  <si>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</si>
  <si>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</si>
  <si>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</si>
  <si>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</si>
  <si>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</si>
  <si>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</si>
  <si>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</si>
  <si>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</si>
  <si>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</si>
  <si>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</si>
  <si>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</si>
  <si>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</si>
  <si>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</si>
  <si>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</si>
  <si>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</si>
  <si>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</si>
  <si>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</si>
  <si>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</si>
  <si>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</si>
  <si>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</si>
  <si>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</si>
  <si>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</si>
  <si>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</si>
  <si>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</si>
  <si>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</si>
  <si>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</si>
  <si>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</si>
  <si>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</si>
  <si>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</si>
  <si>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</si>
  <si>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</si>
  <si>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</si>
  <si>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</si>
  <si>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</si>
  <si>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</si>
  <si>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</si>
  <si>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</si>
  <si>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</si>
  <si>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</si>
  <si>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</si>
  <si>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</si>
  <si>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</si>
  <si>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</si>
  <si>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</si>
  <si>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</si>
  <si>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</si>
  <si>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</si>
  <si>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</si>
  <si>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</si>
  <si>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</si>
  <si>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</si>
  <si>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</si>
  <si>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</si>
  <si>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</si>
  <si>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</si>
  <si>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</si>
  <si>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</si>
  <si>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</si>
  <si>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</si>
  <si>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</si>
  <si>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</si>
  <si>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</si>
  <si>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</si>
  <si>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</si>
  <si>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</si>
  <si>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</si>
  <si>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</si>
  <si>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</si>
  <si>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</si>
  <si>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</si>
  <si>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</si>
  <si>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</si>
  <si>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</si>
  <si>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</si>
  <si>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</si>
  <si>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</si>
  <si>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</si>
  <si>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</si>
  <si>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</si>
  <si>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</si>
  <si>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</si>
  <si>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</si>
  <si>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</si>
  <si>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</si>
  <si>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</si>
  <si>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</si>
  <si>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</si>
  <si>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</si>
  <si>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</si>
  <si>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</si>
  <si>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</si>
  <si>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</si>
  <si>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</si>
  <si>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</si>
  <si>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</si>
  <si>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</si>
  <si>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</si>
  <si>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</si>
  <si>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</si>
  <si>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</si>
  <si>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</si>
  <si>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</si>
  <si>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</si>
  <si>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</si>
  <si>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</si>
  <si>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</si>
  <si>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</si>
  <si>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</si>
  <si>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</si>
  <si>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</si>
  <si>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</si>
  <si>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</si>
  <si>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</si>
  <si>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</si>
  <si>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</si>
  <si>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</si>
  <si>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</si>
  <si>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</si>
  <si>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</si>
  <si>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</si>
  <si>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</si>
  <si>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</si>
  <si>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</si>
  <si>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</si>
  <si>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</si>
  <si>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</si>
  <si>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</si>
  <si>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</si>
  <si>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</si>
  <si>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</si>
  <si>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</si>
  <si>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</si>
  <si>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</si>
  <si>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</si>
  <si>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</si>
  <si>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</si>
  <si>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</si>
  <si>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</si>
  <si>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</si>
  <si>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</si>
  <si>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</si>
  <si>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</si>
  <si>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</si>
  <si>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</si>
  <si>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</si>
  <si>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</si>
  <si>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</si>
  <si>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</si>
  <si>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</si>
  <si>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</si>
  <si>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</si>
  <si>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</si>
  <si>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</si>
  <si>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</si>
  <si>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</si>
  <si>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</si>
  <si>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</si>
  <si>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</si>
  <si>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</si>
  <si>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</si>
  <si>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</si>
  <si>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</si>
  <si>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</si>
  <si>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</si>
  <si>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</si>
  <si>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</si>
  <si>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</si>
  <si>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</si>
  <si>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</si>
  <si>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</si>
  <si>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</si>
  <si>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</si>
  <si>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</si>
  <si>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</si>
  <si>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</si>
  <si>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</si>
  <si>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</si>
  <si>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</si>
  <si>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</si>
  <si>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</si>
  <si>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</si>
  <si>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</si>
  <si>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</si>
  <si>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</si>
  <si>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</si>
  <si>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</si>
  <si>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</si>
  <si>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</si>
  <si>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</si>
  <si>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</si>
  <si>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</si>
  <si>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</si>
  <si>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</si>
  <si>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</si>
  <si>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</si>
  <si>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</si>
  <si>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</si>
  <si>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</si>
  <si>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</si>
  <si>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</si>
  <si>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</si>
  <si>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</si>
  <si>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</si>
  <si>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</si>
  <si>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</si>
  <si>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</si>
  <si>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</si>
  <si>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</si>
  <si>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</si>
  <si>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</si>
  <si>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</si>
  <si>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</si>
  <si>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</si>
  <si>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</si>
  <si>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</si>
  <si>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</si>
  <si>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</si>
  <si>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</si>
  <si>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</si>
  <si>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</si>
  <si>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</si>
  <si>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</si>
  <si>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</si>
  <si>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</si>
  <si>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</si>
  <si>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</si>
  <si>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</si>
  <si>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</si>
  <si>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</si>
  <si>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</si>
  <si>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</si>
  <si>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</si>
  <si>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</si>
  <si>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</si>
  <si>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</si>
  <si>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</si>
  <si>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</si>
  <si>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</si>
  <si>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</si>
  <si>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</si>
  <si>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</si>
  <si>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</si>
  <si>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</si>
  <si>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</si>
  <si>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</si>
  <si>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</si>
  <si>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</si>
  <si>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</si>
  <si>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</si>
  <si>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</si>
  <si>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</si>
  <si>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</si>
  <si>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</si>
  <si>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</si>
  <si>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</si>
  <si>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</si>
  <si>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</si>
  <si>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</si>
  <si>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</si>
  <si>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</si>
  <si>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</si>
  <si>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</si>
  <si>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</si>
  <si>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</si>
  <si>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</si>
  <si>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</si>
  <si>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</si>
  <si>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</si>
  <si>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</si>
  <si>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</si>
  <si>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</si>
  <si>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</si>
  <si>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</si>
  <si>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</si>
  <si>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</si>
  <si>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</si>
  <si>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</si>
  <si>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</si>
  <si>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</si>
  <si>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</si>
  <si>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</si>
  <si>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</si>
  <si>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</si>
  <si>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</si>
  <si>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</si>
  <si>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</si>
  <si>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</si>
  <si>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</si>
  <si>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</si>
  <si>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</si>
  <si>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</si>
  <si>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</si>
  <si>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</si>
  <si>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</si>
  <si>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</si>
  <si>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</si>
  <si>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</si>
  <si>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</si>
  <si>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</si>
  <si>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</si>
  <si>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</si>
  <si>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</si>
  <si>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</si>
  <si>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</si>
  <si>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</si>
  <si>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</si>
  <si>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</si>
  <si>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</si>
  <si>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</si>
  <si>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</si>
  <si>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</si>
  <si>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</si>
  <si>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</si>
  <si>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</si>
  <si>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</si>
  <si>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</si>
  <si>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</si>
  <si>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</si>
  <si>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</si>
  <si>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</si>
  <si>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</si>
  <si>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</si>
  <si>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</si>
  <si>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</si>
  <si>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</si>
  <si>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</si>
  <si>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</si>
  <si>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</si>
  <si>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</si>
  <si>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</si>
  <si>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</si>
  <si>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</si>
  <si>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</si>
  <si>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</si>
  <si>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</si>
  <si>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</si>
  <si>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</si>
  <si>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</si>
  <si>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</si>
  <si>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</si>
  <si>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</si>
  <si>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</si>
  <si>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</si>
  <si>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</si>
  <si>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</si>
  <si>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</si>
  <si>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</si>
  <si>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</si>
  <si>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</si>
  <si>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</si>
  <si>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</si>
  <si>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</si>
  <si>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</si>
  <si>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</si>
  <si>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</si>
  <si>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</si>
  <si>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</si>
  <si>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</si>
  <si>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</si>
  <si>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</si>
  <si>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</si>
  <si>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</si>
  <si>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</si>
  <si>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</si>
  <si>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</si>
  <si>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</si>
  <si>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</si>
  <si>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</si>
  <si>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</si>
  <si>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</si>
  <si>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</si>
  <si>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</si>
  <si>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</si>
  <si>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</si>
  <si>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</si>
  <si>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</si>
  <si>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</si>
  <si>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</si>
  <si>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</si>
  <si>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</si>
  <si>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</si>
  <si>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</si>
  <si>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</si>
  <si>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</si>
  <si>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</si>
  <si>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</si>
  <si>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</si>
  <si>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</si>
  <si>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</si>
  <si>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</si>
  <si>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</si>
  <si>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</si>
  <si>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</si>
  <si>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</si>
  <si>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</si>
  <si>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</si>
  <si>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</si>
  <si>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</si>
  <si>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</si>
  <si>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</si>
  <si>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</si>
  <si>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</si>
  <si>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</si>
  <si>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</si>
  <si>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</si>
  <si>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</si>
  <si>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</si>
  <si>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</si>
  <si>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</si>
  <si>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</si>
  <si>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</si>
  <si>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</si>
  <si>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</si>
  <si>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</si>
  <si>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</si>
  <si>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</si>
  <si>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</si>
  <si>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</si>
  <si>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</si>
  <si>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</si>
  <si>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</si>
  <si>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</si>
  <si>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</si>
  <si>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</si>
  <si>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</si>
  <si>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</si>
  <si>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</si>
  <si>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</si>
  <si>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</si>
  <si>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</si>
  <si>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</si>
  <si>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</si>
  <si>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</si>
  <si>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</si>
  <si>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</si>
  <si>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</si>
  <si>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</si>
  <si>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</si>
  <si>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</si>
  <si>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</si>
  <si>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</si>
  <si>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</si>
  <si>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</si>
  <si>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</si>
  <si>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</si>
  <si>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</si>
  <si>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</si>
  <si>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</si>
  <si>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</si>
  <si>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</si>
  <si>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</si>
  <si>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</si>
  <si>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</si>
  <si>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</si>
  <si>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</si>
  <si>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</si>
  <si>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</si>
  <si>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</si>
  <si>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</si>
  <si>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</si>
  <si>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</si>
  <si>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</si>
  <si>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</si>
  <si>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</si>
  <si>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</si>
  <si>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</si>
  <si>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</si>
  <si>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</si>
  <si>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</si>
  <si>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</si>
  <si>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</si>
  <si>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</si>
  <si>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</si>
  <si>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</si>
  <si>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</si>
  <si>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</si>
  <si>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</si>
  <si>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</si>
  <si>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</si>
  <si>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</si>
  <si>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</si>
  <si>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</si>
  <si>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</si>
  <si>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</si>
  <si>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</si>
  <si>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</si>
  <si>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</si>
  <si>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</si>
  <si>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</si>
  <si>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</si>
  <si>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</si>
  <si>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</si>
  <si>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</si>
  <si>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</si>
  <si>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</si>
  <si>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</si>
  <si>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</si>
  <si>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</si>
  <si>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</si>
  <si>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</si>
  <si>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</si>
  <si>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</si>
  <si>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</si>
  <si>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</si>
  <si>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</si>
  <si>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</si>
  <si>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</si>
  <si>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</si>
  <si>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</si>
  <si>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</si>
  <si>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</si>
  <si>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</si>
  <si>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</si>
  <si>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</si>
  <si>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</si>
  <si>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</si>
  <si>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</si>
  <si>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</si>
  <si>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</si>
  <si>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</si>
  <si>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</si>
  <si>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</si>
  <si>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</si>
  <si>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</si>
  <si>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</si>
  <si>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</si>
  <si>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</si>
  <si>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</si>
  <si>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</si>
  <si>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</si>
  <si>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</si>
  <si>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</si>
  <si>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</si>
  <si>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</si>
  <si>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</si>
  <si>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</si>
  <si>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</si>
  <si>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</si>
  <si>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</si>
  <si>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</si>
  <si>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</si>
  <si>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</si>
  <si>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</si>
  <si>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</si>
  <si>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</si>
  <si>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</si>
  <si>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</si>
  <si>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</si>
  <si>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</si>
  <si>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</si>
  <si>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</si>
  <si>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</si>
  <si>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</si>
  <si>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</si>
  <si>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</si>
  <si>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</si>
  <si>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</si>
  <si>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</si>
  <si>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</si>
  <si>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</si>
  <si>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</si>
  <si>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</si>
  <si>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</si>
  <si>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</si>
  <si>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</si>
  <si>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</si>
  <si>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</si>
  <si>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</si>
  <si>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</si>
  <si>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</si>
  <si>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</si>
  <si>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</si>
  <si>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</si>
  <si>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</si>
  <si>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</si>
  <si>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</si>
  <si>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</si>
  <si>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</si>
  <si>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</si>
  <si>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</si>
  <si>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</si>
  <si>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</si>
  <si>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</si>
  <si>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</si>
  <si>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</si>
  <si>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</si>
  <si>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</si>
  <si>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</si>
  <si>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</si>
  <si>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</si>
  <si>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</si>
  <si>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</si>
  <si>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</si>
  <si>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</si>
  <si>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</si>
  <si>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</si>
  <si>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</si>
  <si>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</si>
  <si>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</si>
  <si>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</si>
  <si>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</si>
  <si>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</si>
  <si>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</si>
  <si>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</si>
  <si>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</si>
  <si>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</si>
  <si>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</si>
  <si>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</si>
  <si>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</si>
  <si>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</si>
  <si>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</si>
  <si>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</si>
  <si>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</si>
  <si>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</si>
  <si>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</si>
  <si>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</si>
  <si>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</si>
  <si>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</si>
  <si>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</si>
  <si>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</si>
  <si>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</si>
  <si>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</si>
  <si>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</si>
  <si>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</si>
  <si>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</si>
  <si>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</si>
  <si>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</si>
  <si>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</si>
  <si>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</si>
  <si>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</si>
  <si>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</si>
  <si>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</si>
  <si>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</si>
  <si>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</si>
  <si>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</si>
  <si>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</si>
  <si>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</si>
  <si>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</si>
  <si>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</si>
  <si>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</si>
  <si>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</si>
  <si>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</si>
  <si>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</si>
  <si>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</si>
  <si>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</si>
  <si>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</si>
  <si>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</si>
  <si>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</si>
  <si>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</si>
  <si>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</si>
  <si>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</si>
  <si>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</si>
  <si>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</si>
  <si>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</si>
  <si>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</si>
  <si>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</si>
  <si>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</si>
  <si>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</si>
  <si>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</si>
  <si>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</si>
  <si>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</si>
  <si>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</si>
  <si>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</si>
  <si>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</si>
  <si>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</si>
  <si>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</si>
  <si>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</si>
  <si>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</si>
  <si>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</si>
  <si>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</si>
  <si>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</si>
  <si>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</si>
  <si>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</si>
  <si>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</si>
  <si>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</si>
  <si>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</si>
  <si>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</si>
  <si>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</si>
  <si>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</si>
  <si>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</si>
  <si>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</si>
  <si>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</si>
  <si>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</si>
  <si>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</si>
  <si>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</si>
  <si>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</si>
  <si>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</si>
  <si>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</si>
  <si>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</si>
  <si>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</si>
  <si>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</si>
  <si>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</si>
  <si>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</si>
  <si>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</si>
  <si>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</si>
  <si>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</si>
  <si>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</si>
  <si>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</si>
  <si>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</si>
  <si>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</si>
  <si>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</si>
  <si>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</si>
  <si>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</si>
  <si>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</si>
  <si>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</si>
  <si>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</si>
  <si>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</si>
  <si>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</si>
  <si>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</si>
  <si>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</si>
  <si>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</si>
  <si>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</si>
  <si>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</si>
  <si>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</si>
  <si>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</si>
  <si>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</si>
  <si>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</si>
  <si>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</si>
  <si>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</si>
  <si>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</si>
  <si>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</si>
  <si>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</si>
  <si>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</si>
  <si>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</si>
  <si>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</si>
  <si>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</si>
  <si>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</si>
  <si>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</si>
  <si>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</si>
  <si>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</si>
  <si>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</si>
  <si>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</si>
  <si>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</si>
  <si>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</si>
  <si>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</si>
  <si>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</si>
  <si>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</si>
  <si>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</si>
  <si>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</si>
  <si>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</si>
  <si>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</si>
  <si>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</si>
  <si>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</si>
  <si>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</si>
  <si>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</si>
  <si>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</si>
  <si>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</si>
  <si>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</si>
  <si>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</si>
  <si>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</si>
  <si>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</si>
  <si>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</si>
  <si>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</si>
  <si>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</si>
  <si>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</si>
  <si>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</si>
  <si>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</si>
  <si>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</si>
  <si>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</si>
  <si>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</si>
  <si>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</si>
  <si>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</si>
  <si>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</si>
  <si>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</si>
  <si>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</si>
  <si>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</si>
  <si>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</si>
  <si>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</si>
  <si>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</si>
  <si>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</si>
  <si>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</si>
  <si>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</si>
  <si>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</si>
  <si>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</si>
  <si>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</si>
  <si>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</si>
  <si>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</si>
  <si>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</si>
  <si>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</si>
  <si>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</si>
  <si>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</si>
  <si>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</si>
  <si>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</si>
  <si>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</si>
  <si>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</si>
  <si>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</si>
  <si>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</si>
  <si>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</si>
  <si>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</si>
  <si>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</si>
  <si>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</si>
  <si>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</si>
  <si>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</si>
  <si>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</si>
  <si>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</si>
  <si>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</si>
  <si>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</si>
  <si>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</si>
  <si>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</si>
  <si>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</si>
  <si>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</si>
  <si>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</si>
  <si>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</si>
  <si>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</si>
  <si>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</si>
  <si>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</si>
  <si>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</si>
  <si>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</si>
  <si>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</si>
  <si>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</si>
  <si>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</si>
  <si>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</si>
  <si>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</si>
  <si>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</si>
  <si>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</si>
  <si>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</si>
  <si>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</si>
  <si>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</si>
  <si>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</si>
  <si>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</si>
  <si>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</si>
  <si>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</si>
  <si>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</si>
  <si>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</si>
  <si>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</si>
  <si>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</si>
  <si>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</si>
  <si>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</si>
  <si>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</si>
  <si>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</si>
  <si>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</si>
  <si>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</si>
  <si>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</si>
  <si>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</si>
  <si>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</si>
  <si>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</si>
  <si>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</si>
  <si>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</si>
  <si>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</si>
  <si>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</si>
  <si>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</si>
  <si>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</si>
  <si>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</si>
  <si>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</si>
  <si>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</si>
  <si>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</si>
  <si>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</si>
  <si>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</si>
  <si>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</si>
  <si>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</si>
  <si>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</si>
  <si>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</si>
  <si>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</si>
  <si>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</si>
  <si>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</si>
  <si>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</si>
  <si>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</si>
  <si>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</si>
  <si>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</si>
  <si>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</si>
  <si>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</si>
  <si>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</si>
  <si>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</si>
  <si>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</si>
  <si>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</si>
  <si>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</si>
  <si>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</si>
  <si>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</si>
  <si>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</si>
  <si>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</si>
  <si>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</si>
  <si>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</si>
  <si>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</si>
  <si>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</si>
  <si>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</si>
  <si>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</si>
  <si>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</si>
  <si>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</si>
  <si>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</si>
  <si>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</si>
  <si>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</si>
  <si>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</si>
  <si>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</si>
  <si>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</si>
  <si>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</si>
  <si>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</si>
  <si>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</si>
  <si>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</si>
  <si>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</si>
  <si>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</si>
  <si>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</si>
  <si>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</si>
  <si>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</si>
  <si>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</si>
  <si>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</si>
  <si>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</si>
  <si>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</si>
  <si>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</si>
  <si>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</si>
  <si>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</si>
  <si>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</si>
  <si>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</si>
  <si>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</si>
  <si>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</si>
  <si>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</si>
  <si>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</si>
  <si>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</si>
  <si>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</si>
  <si>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</si>
  <si>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</si>
  <si>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</si>
  <si>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</si>
  <si>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</si>
  <si>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</si>
  <si>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</si>
  <si>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</si>
  <si>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</si>
  <si>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</si>
  <si>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</si>
  <si>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</si>
  <si>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</si>
  <si>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</si>
  <si>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</si>
  <si>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</si>
  <si>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</si>
  <si>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</si>
  <si>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</si>
  <si>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</si>
  <si>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</si>
  <si>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</si>
  <si>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</si>
  <si>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</si>
  <si>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</si>
  <si>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</si>
  <si>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</si>
  <si>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</si>
  <si>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</si>
  <si>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</si>
  <si>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</si>
  <si>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</si>
  <si>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</si>
  <si>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</si>
  <si>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</si>
  <si>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</si>
  <si>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</si>
  <si>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</si>
  <si>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</si>
  <si>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</si>
  <si>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</si>
  <si>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</si>
  <si>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</si>
  <si>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</si>
  <si>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</si>
  <si>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</si>
  <si>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</si>
  <si>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</si>
  <si>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</si>
  <si>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</si>
  <si>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</si>
  <si>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</si>
  <si>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</si>
  <si>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</si>
  <si>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</si>
  <si>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</si>
  <si>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</si>
  <si>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</si>
  <si>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</si>
  <si>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</si>
  <si>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</si>
  <si>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</si>
  <si>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</si>
  <si>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</si>
  <si>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</si>
  <si>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</si>
  <si>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</si>
  <si>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</si>
  <si>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</si>
  <si>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</si>
  <si>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</si>
  <si>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</si>
  <si>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</si>
  <si>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</si>
  <si>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</si>
  <si>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</si>
  <si>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</si>
  <si>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</si>
  <si>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</si>
  <si>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</si>
  <si>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</si>
  <si>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</si>
  <si>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</si>
  <si>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</si>
  <si>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</si>
  <si>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</si>
  <si>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</si>
  <si>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</si>
  <si>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</si>
  <si>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</si>
  <si>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</si>
  <si>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</si>
  <si>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</si>
  <si>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</si>
  <si>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</si>
  <si>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</si>
  <si>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</si>
  <si>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</si>
  <si>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</si>
  <si>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</si>
  <si>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</si>
  <si>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</si>
  <si>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</si>
  <si>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</si>
  <si>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</si>
  <si>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</si>
  <si>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</si>
  <si>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</si>
  <si>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</si>
  <si>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</si>
  <si>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</si>
  <si>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</si>
  <si>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</si>
  <si>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</si>
  <si>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</si>
  <si>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</si>
  <si>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</si>
  <si>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</si>
  <si>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</si>
  <si>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</si>
  <si>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</si>
  <si>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</si>
  <si>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</si>
  <si>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</si>
  <si>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</si>
  <si>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</si>
  <si>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</si>
  <si>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</si>
  <si>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</si>
  <si>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</si>
  <si>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</si>
  <si>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</si>
  <si>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</si>
  <si>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</si>
  <si>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</si>
  <si>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</si>
  <si>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</si>
  <si>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</si>
  <si>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</si>
  <si>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</si>
  <si>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</si>
  <si>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</si>
  <si>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</si>
  <si>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</si>
  <si>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</si>
  <si>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</si>
  <si>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</si>
  <si>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</si>
  <si>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</si>
  <si>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</si>
  <si>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</si>
  <si>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</si>
  <si>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</si>
  <si>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</si>
  <si>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</si>
  <si>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</si>
  <si>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</si>
  <si>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</si>
  <si>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</si>
  <si>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</si>
  <si>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</si>
  <si>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</si>
  <si>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</si>
  <si>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</si>
  <si>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</si>
  <si>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</si>
  <si>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</si>
  <si>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</si>
  <si>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</si>
  <si>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</si>
  <si>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</si>
  <si>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</si>
  <si>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</si>
  <si>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</si>
  <si>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</si>
  <si>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</si>
  <si>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</si>
  <si>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</si>
  <si>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</si>
  <si>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</si>
  <si>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</si>
  <si>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</si>
  <si>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</si>
  <si>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</si>
  <si>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</si>
  <si>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</si>
  <si>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</si>
  <si>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</si>
  <si>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</si>
  <si>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</si>
  <si>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</si>
  <si>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</si>
  <si>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</si>
  <si>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</si>
  <si>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</si>
  <si>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</si>
  <si>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</si>
  <si>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</si>
  <si>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</si>
  <si>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</si>
  <si>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</si>
  <si>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</si>
  <si>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</si>
  <si>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</si>
  <si>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</si>
  <si>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</si>
  <si>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</si>
  <si>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</si>
  <si>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</si>
  <si>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</si>
  <si>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</si>
  <si>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</si>
  <si>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</si>
  <si>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</si>
  <si>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</si>
  <si>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</si>
  <si>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</si>
  <si>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</si>
  <si>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</si>
  <si>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</si>
  <si>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</si>
  <si>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</si>
  <si>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</si>
  <si>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</si>
  <si>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</si>
  <si>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</si>
  <si>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</si>
  <si>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</si>
  <si>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</si>
  <si>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</si>
  <si>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</si>
  <si>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</si>
  <si>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</si>
  <si>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</si>
  <si>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</si>
  <si>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</si>
  <si>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</si>
  <si>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</si>
  <si>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</si>
  <si>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</si>
  <si>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</si>
  <si>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</si>
  <si>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</si>
  <si>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</si>
  <si>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</si>
  <si>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</si>
  <si>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</si>
  <si>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</si>
  <si>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</si>
  <si>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</si>
  <si>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</si>
  <si>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</si>
  <si>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</si>
  <si>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</si>
  <si>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</si>
  <si>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</si>
  <si>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</si>
  <si>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</si>
  <si>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</si>
  <si>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</si>
  <si>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</si>
  <si>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</si>
  <si>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</si>
  <si>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</si>
  <si>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</si>
  <si>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</si>
  <si>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</si>
  <si>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</si>
  <si>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</si>
  <si>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</si>
  <si>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</si>
  <si>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</si>
  <si>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</si>
  <si>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</si>
  <si>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</si>
  <si>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</si>
  <si>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</si>
  <si>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</si>
  <si>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</si>
  <si>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</si>
  <si>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</si>
  <si>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</si>
  <si>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</si>
  <si>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</si>
  <si>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</si>
  <si>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</si>
  <si>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</si>
  <si>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</si>
  <si>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</si>
  <si>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</si>
  <si>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</si>
  <si>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</si>
  <si>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</si>
  <si>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</si>
  <si>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</si>
  <si>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</si>
  <si>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</si>
  <si>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</si>
  <si>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</si>
  <si>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</si>
  <si>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</si>
  <si>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</si>
  <si>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</si>
  <si>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</si>
  <si>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</si>
  <si>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</si>
  <si>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</si>
  <si>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</si>
  <si>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</si>
  <si>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</si>
  <si>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</si>
  <si>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</si>
  <si>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</si>
  <si>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</si>
  <si>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</si>
  <si>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</si>
  <si>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</si>
  <si>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</si>
  <si>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</si>
  <si>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</si>
  <si>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</si>
  <si>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</si>
  <si>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</si>
  <si>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</si>
  <si>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</si>
  <si>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</si>
  <si>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</si>
  <si>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</si>
  <si>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</si>
  <si>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</si>
  <si>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</si>
  <si>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</si>
  <si>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</si>
  <si>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</si>
  <si>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</si>
  <si>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</si>
  <si>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</si>
  <si>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</si>
  <si>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</si>
  <si>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</si>
  <si>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</si>
  <si>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</si>
  <si>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</si>
  <si>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</si>
  <si>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</si>
  <si>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</si>
  <si>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</si>
  <si>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</si>
  <si>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</si>
  <si>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</si>
  <si>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</si>
  <si>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</si>
  <si>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</si>
  <si>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</si>
  <si>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</si>
  <si>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</si>
  <si>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</si>
  <si>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</si>
  <si>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</si>
  <si>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</si>
  <si>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</si>
  <si>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</si>
  <si>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</si>
  <si>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</si>
  <si>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</si>
  <si>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</si>
  <si>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</si>
  <si>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</si>
  <si>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</si>
  <si>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</si>
  <si>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</si>
  <si>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</si>
  <si>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</si>
  <si>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</si>
  <si>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</si>
  <si>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</si>
  <si>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</si>
  <si>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</si>
  <si>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</si>
  <si>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</si>
  <si>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</si>
  <si>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</si>
  <si>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</si>
  <si>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</si>
  <si>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</si>
  <si>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</si>
  <si>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</si>
  <si>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</si>
  <si>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</si>
  <si>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</si>
  <si>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</si>
  <si>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</si>
  <si>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</si>
  <si>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</si>
  <si>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</si>
  <si>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</si>
  <si>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</si>
  <si>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</si>
  <si>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</si>
  <si>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</si>
  <si>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</si>
  <si>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</si>
  <si>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</si>
  <si>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</si>
  <si>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</si>
  <si>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</si>
  <si>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</si>
  <si>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</si>
  <si>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</si>
  <si>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</si>
  <si>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</si>
  <si>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</si>
  <si>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</si>
  <si>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</si>
  <si>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</si>
  <si>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</si>
  <si>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</si>
  <si>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</si>
  <si>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</si>
  <si>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</si>
  <si>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</si>
  <si>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</si>
  <si>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</si>
  <si>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</si>
  <si>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</si>
  <si>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</si>
  <si>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</si>
  <si>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</si>
  <si>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</si>
  <si>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</si>
  <si>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</si>
  <si>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</si>
  <si>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</si>
  <si>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</si>
  <si>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</si>
  <si>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</si>
  <si>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</si>
  <si>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</si>
  <si>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</si>
  <si>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</si>
  <si>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</si>
  <si>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</si>
  <si>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</si>
  <si>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</si>
  <si>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</si>
  <si>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</si>
  <si>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</si>
  <si>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</si>
  <si>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</si>
  <si>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</si>
  <si>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</si>
  <si>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</si>
  <si>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</si>
  <si>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</si>
  <si>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</si>
  <si>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</si>
  <si>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</si>
  <si>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</si>
  <si>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</si>
  <si>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</si>
  <si>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</si>
  <si>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</si>
  <si>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</si>
  <si>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</si>
  <si>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</si>
  <si>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</si>
  <si>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</si>
  <si>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</si>
  <si>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</si>
  <si>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</si>
  <si>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</si>
  <si>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</si>
  <si>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</si>
  <si>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</si>
  <si>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</si>
  <si>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</si>
  <si>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</si>
  <si>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</si>
  <si>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</si>
  <si>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</si>
  <si>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</si>
  <si>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</si>
  <si>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</si>
  <si>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</si>
  <si>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</si>
  <si>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</si>
  <si>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</si>
  <si>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</si>
  <si>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</si>
  <si>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</si>
  <si>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</si>
  <si>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</si>
  <si>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</si>
  <si>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</si>
  <si>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</si>
  <si>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</si>
  <si>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</si>
  <si>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</si>
  <si>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</si>
  <si>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</si>
  <si>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</si>
  <si>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</si>
  <si>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</si>
  <si>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</si>
  <si>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</si>
  <si>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</si>
  <si>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</si>
  <si>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</si>
  <si>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</si>
  <si>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</si>
  <si>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</si>
  <si>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</si>
  <si>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</si>
  <si>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</si>
  <si>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</si>
  <si>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</si>
  <si>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</si>
  <si>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</si>
  <si>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</si>
  <si>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</si>
  <si>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</si>
  <si>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</si>
  <si>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</si>
  <si>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</si>
  <si>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</si>
  <si>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</si>
  <si>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</si>
  <si>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</si>
  <si>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</si>
  <si>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</si>
  <si>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</si>
  <si>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</si>
  <si>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</si>
  <si>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</si>
  <si>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</si>
  <si>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</si>
  <si>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</si>
  <si>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</si>
  <si>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</si>
  <si>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</si>
  <si>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</si>
  <si>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</si>
  <si>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</si>
  <si>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</si>
  <si>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</si>
  <si>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</si>
  <si>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</si>
  <si>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</si>
  <si>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</si>
  <si>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</si>
  <si>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</si>
  <si>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</si>
  <si>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</si>
  <si>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</si>
  <si>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</si>
  <si>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</si>
  <si>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</si>
  <si>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</si>
  <si>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</si>
  <si>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</si>
  <si>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</si>
  <si>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</si>
  <si>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</si>
  <si>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</si>
  <si>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</si>
  <si>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</si>
  <si>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</si>
  <si>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</si>
  <si>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</si>
  <si>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</si>
  <si>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</si>
  <si>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</si>
  <si>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</si>
  <si>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</si>
  <si>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</si>
  <si>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</si>
  <si>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</si>
  <si>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</si>
  <si>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</si>
  <si>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</si>
  <si>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</si>
  <si>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</si>
  <si>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</si>
  <si>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</si>
  <si>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</si>
  <si>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</si>
  <si>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</si>
  <si>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</si>
  <si>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</si>
  <si>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</si>
  <si>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</si>
  <si>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</si>
  <si>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</si>
  <si>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</si>
  <si>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</si>
  <si>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</si>
  <si>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</si>
  <si>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</si>
  <si>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</si>
  <si>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</si>
  <si>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</si>
  <si>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</si>
  <si>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</si>
  <si>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</si>
  <si>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</si>
  <si>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</si>
  <si>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</si>
  <si>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</si>
  <si>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</si>
  <si>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</si>
  <si>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</si>
  <si>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</si>
  <si>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</si>
  <si>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</si>
  <si>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</si>
  <si>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</si>
  <si>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</si>
  <si>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</si>
  <si>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</si>
  <si>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</si>
  <si>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</si>
  <si>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</si>
  <si>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</si>
  <si>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</si>
  <si>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</si>
  <si>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</si>
  <si>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</si>
  <si>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</si>
  <si>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</si>
  <si>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</si>
  <si>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</si>
  <si>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</si>
  <si>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</si>
  <si>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</si>
  <si>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</si>
  <si>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</si>
  <si>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</si>
  <si>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</si>
  <si>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</si>
  <si>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</si>
  <si>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</si>
  <si>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</si>
  <si>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</si>
  <si>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</si>
  <si>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</si>
  <si>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</si>
  <si>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</si>
  <si>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</si>
  <si>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</si>
  <si>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</si>
  <si>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</si>
  <si>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</si>
  <si>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</si>
  <si>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</si>
  <si>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</si>
  <si>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</si>
  <si>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</si>
  <si>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</si>
  <si>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</si>
  <si>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</si>
  <si>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</si>
  <si>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</si>
  <si>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</si>
  <si>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</si>
  <si>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</si>
  <si>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</si>
  <si>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</si>
  <si>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</si>
  <si>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</si>
  <si>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</si>
  <si>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</si>
  <si>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</si>
  <si>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</si>
  <si>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</si>
  <si>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</si>
  <si>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</si>
  <si>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</si>
  <si>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</si>
  <si>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</si>
  <si>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</si>
  <si>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</si>
  <si>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</si>
  <si>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</si>
  <si>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</si>
  <si>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</si>
  <si>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</si>
  <si>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</si>
  <si>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</si>
  <si>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</si>
  <si>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</si>
  <si>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</si>
  <si>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</si>
  <si>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</si>
  <si>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</si>
  <si>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</si>
  <si>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</si>
  <si>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</si>
  <si>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</si>
  <si>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</si>
  <si>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</si>
  <si>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</si>
  <si>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</si>
  <si>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</si>
  <si>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</si>
  <si>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</si>
  <si>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</si>
  <si>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</si>
  <si>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</si>
  <si>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</si>
  <si>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</si>
  <si>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</si>
  <si>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</si>
  <si>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</si>
  <si>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</si>
  <si>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</si>
  <si>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</si>
  <si>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</si>
  <si>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</si>
  <si>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</si>
  <si>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</si>
  <si>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</si>
  <si>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</si>
  <si>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</si>
  <si>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</si>
  <si>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</si>
  <si>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</si>
  <si>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</si>
  <si>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</si>
  <si>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</si>
  <si>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</si>
  <si>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</si>
  <si>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</si>
  <si>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</si>
  <si>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</si>
  <si>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</si>
  <si>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</si>
  <si>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</si>
  <si>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</si>
  <si>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</si>
  <si>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</si>
  <si>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</si>
  <si>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</si>
  <si>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</si>
  <si>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</si>
  <si>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</si>
  <si>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</si>
  <si>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</si>
  <si>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</si>
  <si>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</si>
  <si>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</si>
  <si>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</si>
  <si>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</si>
  <si>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</si>
  <si>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</si>
  <si>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</si>
  <si>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</si>
  <si>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</si>
  <si>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</si>
  <si>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</si>
  <si>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</si>
  <si>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</si>
  <si>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</si>
  <si>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</si>
  <si>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</si>
  <si>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</si>
  <si>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</si>
  <si>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</si>
  <si>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</si>
  <si>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</si>
  <si>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</si>
  <si>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</si>
  <si>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</si>
  <si>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</si>
  <si>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</si>
  <si>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</si>
  <si>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</si>
  <si>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</si>
  <si>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</si>
  <si>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</si>
  <si>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</si>
  <si>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</si>
  <si>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</si>
  <si>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</si>
  <si>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</si>
  <si>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</si>
  <si>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</si>
  <si>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</si>
  <si>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</si>
  <si>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</si>
  <si>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</si>
  <si>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</si>
  <si>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</si>
  <si>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</si>
  <si>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</si>
  <si>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</si>
  <si>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</si>
  <si>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</si>
  <si>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</si>
  <si>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</si>
  <si>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</si>
  <si>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</si>
  <si>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</si>
  <si>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</si>
  <si>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</si>
  <si>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</si>
  <si>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</si>
  <si>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</si>
  <si>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</si>
  <si>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</si>
  <si>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</si>
  <si>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</si>
  <si>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</si>
  <si>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</si>
  <si>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</si>
  <si>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</si>
  <si>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</si>
  <si>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</si>
  <si>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</si>
  <si>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</si>
  <si>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</si>
  <si>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</si>
  <si>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</si>
  <si>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</si>
  <si>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</si>
  <si>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</si>
  <si>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</si>
  <si>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</si>
  <si>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</si>
  <si>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</si>
  <si>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</si>
  <si>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</si>
  <si>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</si>
  <si>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</si>
  <si>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</si>
  <si>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</si>
  <si>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</si>
  <si>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</si>
  <si>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</si>
  <si>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</si>
  <si>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</si>
  <si>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</si>
  <si>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</si>
  <si>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</si>
  <si>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</si>
  <si>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</si>
  <si>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</si>
  <si>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</si>
  <si>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</si>
  <si>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</si>
  <si>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</si>
  <si>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</si>
  <si>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</si>
  <si>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</si>
  <si>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</si>
  <si>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</si>
  <si>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</si>
  <si>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</si>
  <si>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</si>
  <si>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</si>
  <si>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</si>
  <si>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</si>
  <si>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</si>
  <si>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</si>
  <si>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</si>
  <si>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</si>
  <si>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</si>
  <si>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</si>
  <si>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</si>
  <si>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</si>
  <si>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</si>
  <si>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</si>
  <si>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</si>
  <si>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</si>
  <si>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</si>
  <si>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</si>
  <si>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</si>
  <si>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</si>
  <si>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</si>
  <si>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</si>
  <si>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</si>
  <si>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</si>
  <si>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</si>
  <si>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</si>
  <si>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</si>
  <si>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</si>
  <si>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</si>
  <si>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</si>
  <si>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</si>
  <si>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</si>
  <si>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</si>
  <si>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</si>
  <si>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</si>
  <si>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</si>
  <si>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</si>
  <si>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</si>
  <si>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</si>
  <si>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</si>
  <si>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</si>
  <si>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</si>
  <si>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</si>
  <si>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</si>
  <si>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</si>
  <si>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</si>
  <si>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</si>
  <si>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</si>
  <si>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</si>
  <si>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</si>
  <si>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</si>
  <si>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</si>
  <si>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</si>
  <si>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</si>
  <si>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</si>
  <si>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</si>
  <si>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</si>
  <si>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</si>
  <si>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</si>
  <si>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</si>
  <si>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</si>
  <si>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</si>
  <si>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</si>
  <si>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</si>
  <si>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</si>
  <si>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</si>
  <si>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</si>
  <si>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</si>
  <si>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</si>
  <si>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</si>
  <si>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</si>
  <si>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</si>
  <si>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</si>
  <si>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</si>
  <si>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</si>
  <si>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</si>
  <si>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</si>
  <si>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</si>
  <si>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</si>
  <si>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</si>
  <si>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</si>
  <si>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</si>
  <si>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</si>
  <si>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</si>
  <si>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</si>
  <si>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</si>
  <si>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</si>
  <si>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</si>
  <si>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</si>
  <si>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</si>
  <si>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</si>
  <si>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</si>
  <si>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</si>
  <si>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</si>
  <si>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</si>
  <si>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</si>
  <si>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</si>
  <si>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</si>
  <si>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</si>
  <si>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</si>
  <si>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</si>
  <si>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</si>
  <si>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</si>
  <si>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</si>
  <si>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</si>
  <si>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</si>
  <si>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</si>
  <si>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</si>
  <si>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</si>
  <si>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</si>
  <si>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</si>
  <si>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</si>
  <si>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</si>
  <si>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</si>
  <si>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</si>
  <si>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</si>
  <si>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</si>
  <si>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</si>
  <si>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</si>
  <si>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</si>
  <si>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</si>
  <si>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</si>
  <si>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</si>
  <si>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</si>
  <si>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</si>
  <si>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</si>
  <si>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</si>
  <si>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</si>
  <si>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</si>
  <si>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</si>
  <si>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</si>
  <si>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</si>
  <si>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</si>
  <si>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</si>
  <si>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</si>
  <si>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</si>
  <si>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</si>
  <si>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</si>
  <si>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</si>
  <si>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</si>
  <si>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</si>
  <si>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</si>
  <si>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</si>
  <si>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</si>
  <si>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</si>
  <si>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</si>
  <si>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</si>
  <si>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</si>
  <si>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</si>
  <si>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</si>
  <si>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</si>
  <si>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</si>
  <si>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</si>
  <si>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</si>
  <si>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</si>
  <si>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</si>
  <si>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</si>
  <si>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</si>
  <si>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</si>
  <si>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</si>
  <si>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</si>
  <si>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</si>
  <si>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</si>
  <si>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</si>
  <si>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</si>
  <si>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</si>
  <si>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</si>
  <si>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</si>
  <si>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</si>
  <si>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</si>
  <si>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</si>
  <si>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</si>
  <si>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</si>
  <si>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</si>
  <si>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</si>
  <si>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</si>
  <si>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</si>
  <si>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</si>
  <si>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</si>
  <si>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</si>
  <si>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</si>
  <si>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</si>
  <si>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</si>
  <si>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</si>
  <si>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</si>
  <si>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</si>
  <si>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</si>
  <si>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</si>
  <si>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</si>
  <si>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</si>
  <si>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</si>
  <si>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</si>
  <si>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</si>
  <si>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</si>
  <si>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</si>
  <si>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</si>
  <si>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</si>
  <si>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</si>
  <si>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</si>
  <si>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</si>
  <si>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</si>
  <si>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</si>
  <si>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</si>
  <si>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</si>
  <si>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</si>
  <si>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</si>
  <si>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</si>
  <si>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</si>
  <si>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</si>
  <si>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</si>
  <si>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</si>
  <si>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</si>
  <si>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</si>
  <si>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</si>
  <si>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</si>
  <si>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</si>
  <si>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</si>
  <si>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</si>
  <si>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</si>
  <si>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</si>
  <si>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</si>
  <si>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</si>
  <si>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</si>
  <si>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</si>
  <si>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</si>
  <si>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</si>
  <si>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</si>
  <si>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</si>
  <si>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</si>
  <si>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</si>
  <si>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</si>
  <si>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</si>
  <si>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</si>
  <si>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</si>
  <si>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</si>
  <si>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</si>
  <si>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</si>
  <si>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</si>
  <si>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</si>
  <si>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</si>
  <si>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</si>
  <si>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</si>
  <si>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</si>
  <si>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</si>
  <si>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</si>
  <si>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</si>
  <si>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</si>
  <si>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</si>
  <si>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</si>
  <si>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</si>
  <si>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</si>
  <si>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</si>
  <si>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</si>
  <si>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</si>
  <si>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</si>
  <si>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</si>
  <si>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</si>
  <si>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</si>
  <si>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</si>
  <si>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</si>
  <si>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</si>
  <si>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</si>
  <si>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</si>
  <si>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</si>
  <si>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</si>
  <si>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</si>
  <si>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</si>
  <si>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</si>
  <si>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</si>
  <si>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</si>
  <si>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</si>
  <si>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</si>
  <si>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</si>
  <si>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</si>
  <si>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</si>
  <si>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</si>
  <si>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</si>
  <si>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</si>
  <si>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</si>
  <si>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</si>
  <si>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</si>
  <si>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</si>
  <si>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</si>
  <si>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</si>
  <si>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</si>
  <si>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</si>
  <si>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</si>
  <si>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</si>
  <si>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</si>
  <si>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</si>
  <si>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</si>
  <si>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</si>
  <si>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</si>
  <si>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</si>
  <si>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</si>
  <si>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</si>
  <si>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</si>
  <si>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</si>
  <si>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</si>
  <si>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</si>
  <si>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</si>
  <si>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</si>
  <si>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</si>
  <si>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</si>
  <si>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</si>
  <si>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</si>
  <si>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</si>
  <si>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</si>
  <si>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</si>
  <si>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</si>
  <si>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</si>
  <si>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</si>
  <si>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</si>
  <si>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</si>
  <si>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</si>
  <si>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</si>
  <si>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</si>
  <si>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</si>
  <si>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</si>
  <si>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</si>
  <si>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</si>
  <si>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</si>
  <si>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</si>
  <si>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</si>
  <si>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</si>
  <si>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</si>
  <si>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</si>
  <si>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</si>
  <si>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</si>
  <si>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</si>
  <si>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</si>
  <si>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</si>
  <si>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</si>
  <si>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</si>
  <si>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</si>
  <si>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</si>
  <si>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</si>
  <si>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</si>
  <si>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</si>
  <si>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</si>
  <si>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</si>
  <si>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</si>
  <si>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</si>
  <si>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</si>
  <si>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</si>
  <si>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</si>
  <si>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</si>
  <si>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</si>
  <si>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</si>
  <si>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</si>
  <si>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</si>
  <si>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</si>
  <si>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</si>
  <si>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</si>
  <si>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</si>
  <si>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</si>
  <si>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</si>
  <si>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</si>
  <si>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</si>
  <si>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</si>
  <si>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</si>
  <si>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</si>
  <si>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</si>
  <si>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</si>
  <si>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</si>
  <si>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</si>
  <si>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</si>
  <si>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</si>
  <si>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</si>
  <si>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</si>
  <si>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</si>
  <si>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</si>
  <si>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</si>
  <si>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</si>
  <si>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</si>
  <si>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</si>
  <si>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</si>
  <si>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</si>
  <si>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</si>
  <si>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</si>
  <si>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</si>
  <si>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</si>
  <si>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</si>
  <si>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</si>
  <si>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</si>
  <si>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</si>
  <si>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</si>
  <si>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</si>
  <si>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</si>
  <si>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</si>
  <si>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</si>
  <si>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</si>
  <si>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</si>
  <si>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</si>
  <si>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</si>
  <si>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</si>
  <si>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</si>
  <si>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</si>
  <si>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</si>
  <si>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</si>
  <si>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</si>
  <si>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</si>
  <si>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</si>
  <si>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</si>
  <si>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</si>
  <si>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</si>
  <si>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</si>
  <si>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</si>
  <si>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</si>
  <si>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</si>
  <si>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</si>
  <si>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</si>
  <si>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</si>
  <si>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</si>
  <si>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</si>
  <si>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</si>
  <si>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</si>
  <si>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</si>
  <si>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</si>
  <si>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</si>
  <si>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</si>
  <si>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</si>
  <si>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</si>
  <si>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</si>
  <si>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</si>
  <si>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</si>
  <si>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</si>
  <si>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</si>
  <si>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</si>
  <si>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</si>
  <si>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</si>
  <si>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</si>
  <si>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</si>
  <si>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</si>
  <si>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</si>
  <si>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</si>
  <si>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</si>
  <si>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</si>
  <si>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</si>
  <si>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</si>
  <si>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</si>
  <si>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</si>
  <si>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</si>
  <si>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</si>
  <si>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</si>
  <si>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</si>
  <si>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</si>
  <si>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</si>
  <si>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</si>
  <si>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</si>
  <si>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</si>
  <si>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</si>
  <si>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</si>
  <si>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</si>
  <si>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</si>
  <si>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</si>
  <si>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</si>
  <si>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</si>
  <si>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</si>
  <si>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</si>
  <si>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</si>
  <si>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</si>
  <si>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</si>
  <si>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</si>
  <si>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</si>
  <si>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</si>
  <si>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</si>
  <si>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</si>
  <si>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</si>
  <si>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</si>
  <si>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</si>
  <si>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</si>
  <si>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</si>
  <si>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</si>
  <si>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</si>
  <si>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</si>
  <si>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</si>
  <si>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</si>
  <si>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</si>
  <si>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</si>
  <si>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</si>
  <si>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</si>
  <si>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</si>
  <si>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</si>
  <si>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</si>
  <si>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</si>
  <si>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</si>
  <si>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</si>
  <si>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</si>
  <si>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</si>
  <si>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</si>
  <si>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</si>
  <si>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</si>
  <si>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</si>
  <si>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</si>
  <si>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</si>
  <si>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</si>
  <si>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</si>
  <si>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</si>
  <si>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</si>
  <si>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</si>
  <si>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</si>
  <si>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</si>
  <si>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</si>
  <si>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</si>
  <si>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</si>
  <si>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</si>
  <si>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</si>
  <si>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</si>
  <si>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</si>
  <si>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</si>
  <si>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</si>
  <si>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</si>
  <si>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</si>
  <si>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</si>
  <si>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</si>
  <si>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</si>
  <si>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</si>
  <si>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</si>
  <si>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</si>
  <si>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</si>
  <si>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</si>
  <si>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</si>
  <si>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</si>
  <si>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</si>
  <si>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</si>
  <si>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</si>
  <si>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</si>
  <si>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</si>
  <si>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</si>
  <si>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</si>
  <si>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</si>
  <si>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</si>
  <si>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</si>
  <si>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</si>
  <si>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</si>
  <si>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</si>
  <si>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</si>
  <si>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</si>
  <si>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</si>
  <si>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</si>
  <si>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</si>
  <si>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</si>
  <si>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</si>
  <si>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</si>
  <si>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</si>
  <si>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</si>
  <si>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</si>
  <si>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</si>
  <si>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</si>
  <si>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</si>
  <si>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</si>
  <si>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</si>
  <si>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</si>
  <si>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</si>
  <si>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</si>
  <si>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</si>
  <si>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</si>
  <si>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</si>
  <si>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</si>
  <si>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</si>
  <si>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</si>
  <si>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</si>
  <si>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</si>
  <si>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</si>
  <si>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</si>
  <si>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</si>
  <si>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</si>
  <si>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</si>
  <si>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</si>
  <si>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</si>
  <si>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</si>
  <si>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</si>
  <si>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</si>
  <si>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</si>
  <si>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</si>
  <si>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</si>
  <si>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</si>
  <si>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</si>
  <si>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</si>
  <si>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</si>
  <si>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</si>
  <si>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</si>
  <si>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</si>
  <si>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</si>
  <si>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</si>
  <si>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</si>
  <si>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</si>
  <si>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</si>
  <si>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</si>
  <si>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</si>
  <si>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</si>
  <si>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</si>
  <si>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</si>
  <si>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</si>
  <si>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</si>
  <si>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</si>
  <si>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</si>
  <si>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</si>
  <si>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</si>
  <si>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</si>
  <si>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</si>
  <si>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</si>
  <si>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</si>
  <si>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</si>
  <si>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</si>
  <si>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</si>
  <si>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</si>
  <si>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</si>
  <si>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</si>
  <si>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</si>
  <si>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</si>
  <si>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</si>
  <si>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</si>
  <si>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</si>
  <si>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</si>
  <si>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</si>
  <si>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</si>
  <si>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</si>
  <si>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</si>
  <si>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</si>
  <si>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</si>
  <si>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</si>
  <si>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</si>
  <si>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</si>
  <si>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</si>
  <si>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</si>
  <si>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</si>
  <si>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</si>
  <si>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</si>
  <si>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</si>
  <si>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</si>
  <si>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</si>
  <si>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</si>
  <si>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</si>
  <si>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</si>
  <si>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</si>
  <si>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</si>
  <si>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</si>
  <si>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</si>
  <si>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</si>
  <si>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</si>
  <si>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</si>
  <si>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</si>
  <si>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</si>
  <si>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</si>
  <si>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</si>
  <si>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</si>
  <si>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</si>
  <si>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</si>
  <si>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</si>
  <si>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</si>
  <si>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</si>
  <si>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</si>
  <si>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</si>
  <si>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</si>
  <si>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</si>
  <si>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</si>
  <si>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</si>
  <si>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</si>
  <si>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</si>
  <si>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</si>
  <si>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</si>
  <si>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</si>
  <si>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</si>
  <si>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</si>
  <si>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</si>
  <si>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</si>
  <si>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</si>
  <si>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</si>
  <si>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</si>
  <si>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</si>
  <si>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</si>
  <si>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</si>
  <si>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</si>
  <si>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</si>
  <si>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</si>
  <si>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</si>
  <si>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</si>
  <si>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</si>
  <si>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</si>
  <si>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</si>
  <si>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</si>
  <si>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</si>
  <si>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</si>
  <si>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</si>
  <si>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</si>
  <si>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</si>
  <si>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</si>
  <si>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</si>
  <si>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</si>
  <si>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</si>
  <si>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</si>
  <si>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</si>
  <si>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</si>
  <si>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</si>
  <si>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</si>
  <si>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</si>
  <si>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</si>
  <si>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</si>
  <si>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</si>
  <si>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</si>
  <si>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</si>
  <si>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</si>
  <si>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</si>
  <si>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</si>
  <si>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</si>
  <si>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</si>
  <si>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</si>
  <si>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</si>
  <si>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</si>
  <si>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</si>
  <si>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</si>
  <si>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</si>
  <si>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</si>
  <si>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</si>
  <si>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</si>
  <si>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</si>
  <si>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</si>
  <si>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</si>
  <si>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</si>
  <si>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</si>
  <si>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</si>
  <si>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</si>
  <si>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</si>
  <si>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</si>
  <si>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</si>
  <si>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</si>
  <si>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</si>
  <si>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</si>
  <si>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</si>
  <si>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</si>
  <si>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</si>
  <si>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</si>
  <si>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</si>
  <si>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</si>
  <si>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</si>
  <si>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</si>
  <si>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</si>
  <si>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</si>
  <si>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</si>
  <si>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</si>
  <si>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</si>
  <si>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</si>
  <si>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</si>
  <si>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</si>
  <si>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</si>
  <si>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</si>
  <si>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</si>
  <si>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</si>
  <si>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</si>
  <si>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</si>
  <si>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</si>
  <si>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</si>
  <si>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</si>
  <si>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</si>
  <si>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</si>
  <si>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</si>
  <si>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</si>
  <si>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</si>
  <si>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</si>
  <si>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</si>
  <si>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</si>
  <si>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</si>
  <si>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</si>
  <si>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</si>
  <si>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</si>
  <si>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</si>
  <si>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</si>
  <si>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</si>
  <si>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</si>
  <si>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</si>
  <si>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</si>
  <si>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</si>
  <si>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</si>
  <si>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</si>
  <si>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</si>
  <si>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</si>
  <si>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</si>
  <si>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</si>
  <si>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</si>
  <si>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</si>
  <si>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</si>
  <si>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</si>
  <si>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</si>
  <si>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</si>
  <si>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</si>
  <si>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</si>
  <si>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</si>
  <si>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</si>
  <si>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</si>
  <si>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</si>
  <si>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</si>
  <si>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</si>
  <si>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</si>
  <si>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</si>
  <si>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</si>
  <si>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</si>
  <si>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</si>
  <si>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</si>
  <si>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</si>
  <si>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</si>
  <si>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</si>
  <si>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</si>
  <si>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</si>
  <si>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</si>
  <si>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</si>
  <si>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</si>
  <si>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</si>
  <si>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</si>
  <si>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</si>
  <si>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</si>
  <si>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</si>
  <si>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</si>
  <si>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</si>
  <si>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</si>
  <si>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</si>
  <si>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</si>
  <si>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</si>
  <si>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</si>
  <si>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</si>
  <si>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</si>
  <si>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</si>
  <si>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</si>
  <si>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</si>
  <si>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</si>
  <si>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</si>
  <si>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</si>
  <si>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</si>
  <si>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</si>
  <si>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</si>
  <si>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</si>
  <si>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</si>
  <si>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</si>
  <si>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</si>
  <si>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</si>
  <si>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</si>
  <si>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</si>
  <si>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</si>
  <si>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</si>
  <si>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</si>
  <si>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</si>
  <si>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</si>
  <si>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</si>
  <si>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</si>
  <si>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</si>
  <si>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</si>
  <si>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</si>
  <si>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</si>
  <si>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</si>
  <si>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</si>
  <si>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</si>
  <si>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</si>
  <si>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</si>
  <si>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</si>
  <si>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</si>
  <si>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</si>
  <si>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</si>
  <si>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</si>
  <si>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</si>
  <si>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</si>
  <si>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</si>
  <si>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</si>
  <si>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</si>
  <si>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</si>
  <si>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</si>
  <si>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</si>
  <si>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</si>
  <si>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</si>
  <si>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</si>
  <si>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</si>
  <si>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</si>
  <si>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</si>
  <si>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</si>
  <si>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</si>
  <si>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</si>
  <si>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</si>
  <si>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</si>
  <si>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</si>
  <si>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</si>
  <si>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</si>
  <si>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</si>
  <si>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</si>
  <si>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</si>
  <si>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</si>
  <si>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</si>
  <si>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</si>
  <si>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</si>
  <si>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</si>
  <si>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</si>
  <si>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</si>
  <si>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</si>
  <si>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</si>
  <si>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</si>
  <si>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</si>
  <si>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</si>
  <si>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</si>
  <si>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</si>
  <si>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</si>
  <si>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</si>
  <si>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</si>
  <si>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</si>
  <si>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</si>
  <si>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</si>
  <si>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</si>
  <si>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</si>
  <si>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</si>
  <si>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</si>
  <si>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</si>
  <si>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</si>
  <si>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</si>
  <si>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</si>
  <si>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</si>
  <si>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</si>
  <si>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</si>
  <si>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</si>
  <si>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</si>
  <si>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</si>
  <si>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</si>
  <si>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</si>
  <si>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</si>
  <si>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</si>
  <si>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</si>
  <si>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</si>
  <si>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</si>
  <si>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</si>
  <si>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</si>
  <si>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</si>
  <si>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</si>
  <si>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</si>
  <si>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</si>
  <si>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</si>
  <si>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</si>
  <si>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</si>
  <si>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</si>
  <si>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</si>
  <si>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</si>
  <si>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</si>
  <si>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</si>
  <si>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</si>
  <si>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</si>
  <si>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</si>
  <si>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</si>
  <si>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</si>
  <si>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</si>
  <si>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</si>
  <si>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</si>
  <si>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</si>
  <si>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</si>
  <si>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</si>
  <si>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</si>
  <si>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</si>
  <si>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</si>
  <si>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</si>
  <si>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</si>
  <si>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</si>
  <si>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</si>
  <si>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</si>
  <si>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</si>
  <si>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</si>
  <si>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</si>
  <si>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</si>
  <si>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</si>
  <si>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</si>
  <si>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</si>
  <si>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</si>
  <si>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</si>
  <si>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</si>
  <si>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</si>
  <si>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</si>
  <si>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</si>
  <si>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</si>
  <si>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</si>
  <si>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</si>
  <si>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</si>
  <si>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</si>
  <si>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</si>
  <si>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</si>
  <si>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</si>
  <si>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</si>
  <si>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</si>
  <si>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</si>
  <si>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</si>
  <si>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</si>
  <si>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</si>
  <si>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</si>
  <si>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</si>
  <si>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</si>
  <si>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</si>
  <si>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</si>
  <si>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</si>
  <si>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</si>
  <si>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</si>
  <si>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</si>
  <si>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</si>
  <si>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</si>
  <si>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</si>
  <si>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</si>
  <si>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</si>
  <si>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</si>
  <si>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</si>
  <si>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</si>
  <si>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</si>
  <si>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</si>
  <si>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</si>
  <si>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</si>
  <si>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</si>
  <si>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</si>
  <si>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</si>
  <si>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</si>
  <si>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</si>
  <si>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</si>
  <si>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</si>
  <si>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</si>
  <si>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</si>
  <si>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</si>
  <si>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</si>
  <si>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</si>
  <si>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</si>
  <si>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</si>
  <si>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</si>
  <si>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</si>
  <si>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</si>
  <si>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</si>
  <si>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</si>
  <si>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</si>
  <si>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</si>
  <si>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</si>
  <si>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</si>
  <si>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</si>
  <si>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</si>
  <si>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</si>
  <si>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</si>
  <si>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</si>
  <si>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</si>
  <si>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</si>
  <si>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</si>
  <si>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</si>
  <si>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</si>
  <si>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</si>
  <si>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</si>
  <si>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</si>
  <si>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</si>
  <si>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</si>
  <si>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</si>
  <si>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</si>
  <si>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</si>
  <si>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</si>
  <si>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</si>
  <si>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</si>
  <si>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</si>
  <si>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</si>
  <si>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</si>
  <si>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</si>
  <si>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</si>
  <si>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</si>
  <si>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</si>
  <si>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</si>
  <si>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</si>
  <si>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</si>
  <si>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</si>
  <si>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</si>
  <si>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</si>
  <si>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</si>
  <si>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</si>
  <si>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</si>
  <si>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</si>
  <si>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</si>
  <si>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</si>
  <si>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</si>
  <si>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</si>
  <si>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</si>
  <si>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</si>
  <si>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</si>
  <si>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</si>
  <si>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</si>
  <si>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</si>
  <si>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</si>
  <si>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</si>
  <si>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</si>
  <si>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</si>
  <si>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</si>
  <si>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</si>
  <si>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</si>
  <si>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</si>
  <si>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</si>
  <si>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</si>
  <si>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</si>
  <si>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</si>
  <si>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</si>
  <si>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</si>
  <si>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</si>
  <si>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</si>
  <si>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</si>
  <si>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</si>
  <si>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</si>
  <si>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</si>
  <si>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</si>
  <si>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</si>
  <si>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</si>
  <si>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</si>
  <si>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</si>
  <si>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</si>
  <si>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</si>
  <si>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</si>
  <si>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</si>
  <si>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</si>
  <si>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</si>
  <si>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</si>
  <si>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</si>
  <si>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</si>
  <si>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</si>
  <si>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</si>
  <si>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</si>
  <si>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</si>
  <si>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</si>
  <si>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</si>
  <si>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</si>
  <si>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</si>
  <si>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</si>
  <si>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</si>
  <si>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</si>
  <si>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</si>
  <si>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</si>
  <si>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</si>
  <si>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</si>
  <si>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</si>
  <si>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</si>
  <si>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</si>
  <si>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</si>
  <si>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</si>
  <si>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</si>
  <si>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</si>
  <si>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</si>
  <si>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</si>
  <si>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</si>
  <si>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</si>
  <si>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</si>
  <si>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</si>
  <si>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</si>
  <si>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</si>
  <si>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</si>
  <si>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</si>
  <si>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</si>
  <si>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</si>
  <si>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</si>
  <si>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</si>
  <si>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</si>
  <si>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</si>
  <si>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</si>
  <si>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</si>
  <si>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</si>
  <si>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</si>
  <si>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</si>
  <si>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</si>
  <si>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</si>
  <si>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</si>
  <si>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</si>
  <si>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</si>
  <si>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</si>
  <si>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</si>
  <si>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</si>
  <si>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</si>
  <si>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</si>
  <si>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</si>
  <si>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</si>
  <si>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</si>
  <si>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</si>
  <si>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</si>
  <si>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</si>
  <si>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</si>
  <si>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</si>
  <si>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</si>
  <si>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</si>
  <si>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</si>
  <si>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</si>
  <si>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</si>
  <si>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</si>
  <si>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</si>
  <si>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</si>
  <si>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</si>
  <si>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</si>
  <si>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</si>
  <si>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</si>
  <si>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</si>
  <si>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</si>
  <si>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</si>
  <si>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</si>
  <si>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</si>
  <si>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</si>
  <si>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</si>
  <si>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</si>
  <si>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</si>
  <si>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</si>
  <si>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</si>
  <si>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</si>
  <si>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</si>
  <si>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</si>
  <si>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</si>
  <si>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</si>
  <si>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</si>
  <si>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</si>
  <si>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</si>
  <si>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</si>
  <si>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</si>
  <si>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</si>
  <si>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</si>
  <si>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</si>
  <si>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</si>
  <si>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</si>
  <si>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</si>
  <si>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</si>
  <si>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</si>
  <si>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</si>
  <si>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</si>
  <si>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</si>
  <si>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</si>
  <si>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</si>
  <si>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</si>
  <si>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</si>
  <si>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</si>
  <si>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</si>
  <si>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</si>
  <si>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</si>
  <si>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</si>
  <si>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</si>
  <si>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</si>
  <si>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</si>
  <si>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</si>
  <si>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</si>
  <si>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</si>
  <si>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</si>
  <si>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</si>
  <si>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</si>
  <si>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</si>
  <si>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</si>
  <si>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</si>
  <si>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</si>
  <si>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</si>
  <si>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</si>
  <si>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</si>
  <si>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</si>
  <si>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</si>
  <si>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</si>
  <si>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</si>
  <si>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</si>
  <si>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</si>
  <si>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</si>
  <si>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</si>
  <si>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</si>
  <si>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</si>
  <si>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</si>
  <si>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</si>
  <si>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</si>
  <si>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</si>
  <si>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</si>
  <si>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</si>
  <si>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</si>
  <si>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</si>
  <si>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</si>
  <si>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</si>
  <si>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</si>
  <si>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</si>
  <si>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</si>
  <si>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</si>
  <si>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</si>
  <si>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</si>
  <si>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</si>
  <si>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</si>
  <si>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</si>
  <si>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</si>
  <si>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</si>
  <si>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</si>
  <si>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</si>
  <si>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</si>
  <si>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</si>
  <si>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</si>
  <si>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</si>
  <si>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</si>
  <si>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</si>
  <si>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</si>
  <si>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</si>
  <si>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</si>
  <si>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</si>
  <si>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</si>
  <si>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</si>
  <si>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</si>
  <si>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</si>
  <si>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</si>
  <si>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</si>
  <si>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</si>
  <si>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</si>
  <si>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</si>
  <si>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</si>
  <si>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</si>
  <si>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</si>
  <si>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</si>
  <si>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</si>
  <si>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</si>
  <si>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</si>
  <si>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</si>
  <si>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</si>
  <si>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</si>
  <si>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</si>
  <si>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</si>
  <si>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</si>
  <si>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</si>
  <si>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</si>
  <si>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</si>
  <si>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</si>
  <si>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</si>
  <si>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</si>
  <si>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</si>
  <si>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</si>
  <si>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</si>
  <si>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</si>
  <si>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</si>
  <si>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</si>
  <si>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</si>
  <si>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</si>
  <si>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</si>
  <si>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</si>
  <si>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</si>
  <si>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</si>
  <si>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</si>
  <si>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</si>
  <si>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</si>
  <si>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</si>
  <si>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</si>
  <si>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</si>
  <si>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</si>
  <si>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</si>
  <si>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</si>
  <si>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</si>
  <si>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</si>
  <si>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</si>
  <si>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</si>
  <si>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</si>
  <si>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</si>
  <si>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</si>
  <si>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</si>
  <si>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</si>
  <si>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</si>
  <si>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</si>
  <si>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</si>
  <si>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</si>
  <si>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</si>
  <si>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</si>
  <si>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</si>
  <si>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</si>
  <si>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</si>
  <si>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</si>
  <si>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</si>
  <si>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</si>
  <si>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</si>
  <si>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</si>
  <si>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</si>
  <si>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</si>
  <si>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</si>
  <si>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</si>
  <si>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</si>
  <si>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</si>
  <si>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</si>
  <si>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</si>
  <si>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</si>
  <si>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</si>
  <si>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</si>
  <si>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</si>
  <si>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</si>
  <si>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</si>
  <si>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</si>
  <si>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</si>
  <si>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</si>
  <si>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</si>
  <si>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</si>
  <si>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</si>
  <si>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</si>
  <si>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</si>
  <si>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</si>
  <si>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</si>
  <si>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</si>
  <si>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</si>
  <si>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</si>
  <si>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</si>
  <si>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</si>
  <si>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</si>
  <si>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</si>
  <si>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</si>
  <si>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</si>
  <si>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</si>
  <si>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</si>
  <si>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</si>
  <si>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</si>
  <si>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</si>
  <si>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</si>
  <si>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</si>
  <si>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</si>
  <si>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</si>
  <si>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</si>
  <si>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</si>
  <si>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</si>
  <si>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</si>
  <si>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</si>
  <si>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</si>
  <si>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</si>
  <si>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</si>
  <si>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</si>
  <si>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</si>
  <si>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</si>
  <si>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</si>
  <si>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</si>
  <si>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</si>
  <si>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</si>
  <si>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</si>
  <si>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</si>
  <si>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</si>
  <si>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</si>
  <si>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</si>
  <si>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</si>
  <si>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</si>
  <si>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</si>
  <si>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</si>
  <si>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</si>
  <si>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</si>
  <si>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</si>
  <si>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</si>
  <si>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</si>
  <si>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</si>
  <si>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</si>
  <si>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</si>
  <si>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</si>
  <si>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</si>
  <si>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</si>
  <si>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</si>
  <si>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</si>
  <si>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</si>
  <si>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</si>
  <si>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</si>
  <si>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</si>
  <si>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</si>
  <si>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</si>
  <si>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</si>
  <si>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</si>
  <si>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</si>
  <si>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</si>
  <si>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</si>
  <si>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</si>
  <si>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</si>
  <si>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</si>
  <si>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</si>
  <si>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</si>
  <si>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</si>
  <si>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</si>
  <si>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</si>
  <si>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</si>
  <si>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</si>
  <si>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</si>
  <si>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</si>
  <si>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</si>
  <si>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</si>
  <si>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</si>
  <si>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</si>
  <si>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</si>
  <si>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</si>
  <si>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</si>
  <si>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</si>
  <si>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</si>
  <si>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</si>
  <si>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</si>
  <si>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</si>
  <si>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</si>
  <si>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</si>
  <si>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</si>
  <si>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</si>
  <si>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</si>
  <si>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</si>
  <si>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</si>
  <si>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</si>
  <si>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</si>
  <si>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</si>
  <si>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</si>
  <si>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</si>
  <si>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</si>
  <si>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</si>
  <si>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</si>
  <si>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</si>
  <si>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</si>
  <si>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</si>
  <si>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</si>
  <si>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</si>
  <si>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</si>
  <si>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</si>
  <si>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</si>
  <si>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</si>
  <si>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</si>
  <si>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</si>
  <si>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</si>
  <si>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</si>
  <si>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</si>
  <si>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</si>
  <si>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</si>
  <si>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</si>
  <si>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</si>
  <si>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</si>
  <si>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</si>
  <si>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</si>
  <si>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</si>
  <si>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</si>
  <si>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</si>
  <si>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</si>
  <si>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</si>
  <si>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</si>
  <si>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</si>
  <si>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</si>
  <si>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</si>
  <si>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</si>
  <si>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</si>
  <si>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</si>
  <si>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</si>
  <si>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</si>
  <si>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</si>
  <si>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</si>
  <si>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</si>
  <si>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</si>
  <si>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</si>
  <si>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</si>
  <si>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</si>
  <si>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</si>
  <si>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</si>
  <si>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</si>
  <si>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</si>
  <si>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</si>
  <si>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</si>
  <si>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</si>
  <si>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</si>
  <si>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</si>
  <si>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</si>
  <si>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</si>
  <si>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</si>
  <si>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</si>
  <si>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</si>
  <si>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</si>
  <si>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</si>
  <si>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</si>
  <si>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</si>
  <si>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</si>
  <si>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</si>
  <si>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</si>
  <si>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</si>
  <si>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</si>
  <si>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</si>
  <si>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</si>
  <si>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</si>
  <si>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</si>
  <si>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</si>
  <si>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</si>
  <si>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</si>
  <si>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</si>
  <si>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</si>
  <si>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</si>
  <si>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</si>
  <si>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</si>
  <si>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</si>
  <si>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</si>
  <si>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</si>
  <si>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</si>
  <si>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</si>
  <si>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</si>
  <si>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</si>
  <si>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</si>
  <si>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</si>
  <si>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</si>
  <si>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</si>
  <si>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</si>
  <si>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</si>
  <si>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</si>
  <si>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</si>
  <si>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</si>
  <si>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</si>
  <si>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</si>
  <si>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</si>
  <si>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</si>
  <si>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</si>
  <si>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</si>
  <si>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</si>
  <si>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</si>
  <si>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</si>
  <si>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</si>
  <si>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</si>
  <si>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</si>
  <si>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</si>
  <si>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</si>
  <si>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</si>
  <si>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</si>
  <si>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</si>
  <si>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</si>
  <si>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</si>
  <si>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</si>
  <si>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</si>
  <si>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</si>
  <si>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</si>
  <si>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</si>
  <si>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</si>
  <si>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</si>
  <si>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</si>
  <si>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</si>
  <si>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</si>
  <si>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</si>
  <si>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</si>
  <si>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</si>
  <si>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</si>
  <si>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</si>
  <si>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</si>
  <si>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</si>
  <si>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</si>
  <si>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</si>
  <si>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</si>
  <si>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</si>
  <si>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</si>
  <si>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</si>
  <si>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</si>
  <si>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</si>
  <si>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</si>
  <si>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</si>
  <si>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</si>
  <si>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</si>
  <si>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</si>
  <si>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</si>
  <si>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</si>
  <si>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</si>
  <si>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</si>
  <si>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</si>
  <si>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</si>
  <si>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</si>
  <si>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</si>
  <si>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</si>
  <si>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</si>
  <si>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</si>
  <si>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</si>
  <si>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</si>
  <si>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</si>
  <si>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</si>
  <si>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</si>
  <si>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</si>
  <si>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</si>
  <si>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</si>
  <si>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</si>
  <si>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</si>
  <si>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</si>
  <si>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</si>
  <si>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</si>
  <si>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</si>
  <si>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</si>
  <si>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</si>
  <si>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</si>
  <si>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</si>
  <si>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</si>
  <si>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</si>
  <si>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</si>
  <si>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</si>
  <si>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</si>
  <si>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</si>
  <si>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</si>
  <si>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</si>
  <si>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</si>
  <si>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</si>
  <si>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</si>
  <si>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</si>
  <si>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</si>
  <si>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</si>
  <si>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</si>
  <si>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</si>
  <si>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</si>
  <si>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</si>
  <si>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</si>
  <si>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</si>
  <si>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</si>
  <si>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</si>
  <si>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</si>
  <si>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</si>
  <si>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</si>
  <si>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</si>
  <si>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</si>
  <si>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</si>
  <si>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</si>
  <si>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</si>
  <si>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</si>
  <si>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</si>
  <si>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</si>
  <si>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</si>
  <si>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</si>
  <si>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</si>
  <si>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</si>
  <si>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</si>
  <si>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</si>
  <si>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</si>
  <si>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</si>
  <si>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</si>
  <si>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</si>
  <si>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</si>
  <si>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</si>
  <si>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</si>
  <si>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</si>
  <si>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</si>
  <si>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</si>
  <si>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</si>
  <si>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</si>
  <si>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</si>
  <si>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</si>
  <si>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</si>
  <si>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</si>
  <si>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</si>
  <si>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</si>
  <si>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</si>
  <si>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</si>
  <si>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</si>
  <si>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</si>
  <si>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</si>
  <si>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</si>
  <si>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</si>
  <si>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</si>
  <si>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</si>
  <si>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</si>
  <si>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</si>
  <si>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</si>
  <si>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</si>
  <si>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</si>
  <si>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</si>
  <si>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</si>
  <si>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</si>
  <si>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</si>
  <si>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</si>
  <si>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</si>
  <si>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</si>
  <si>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</si>
  <si>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</si>
  <si>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</si>
  <si>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</si>
  <si>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</si>
  <si>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</si>
  <si>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</si>
  <si>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</si>
  <si>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</si>
  <si>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</si>
  <si>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</si>
  <si>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</si>
  <si>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</si>
  <si>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</si>
  <si>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</si>
  <si>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</si>
  <si>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</si>
  <si>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</si>
  <si>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</si>
  <si>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</si>
  <si>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</si>
  <si>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</si>
  <si>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</si>
  <si>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</si>
  <si>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</si>
  <si>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</si>
  <si>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</si>
  <si>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</si>
  <si>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</si>
  <si>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</si>
  <si>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</si>
  <si>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</si>
  <si>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</si>
  <si>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</si>
  <si>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</si>
  <si>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</si>
  <si>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</si>
  <si>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</si>
  <si>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</si>
  <si>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</si>
  <si>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</si>
  <si>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</si>
  <si>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</si>
  <si>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</si>
  <si>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</si>
  <si>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</si>
  <si>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</si>
  <si>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</si>
  <si>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</si>
  <si>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</si>
  <si>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</si>
  <si>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</si>
  <si>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</si>
  <si>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</si>
  <si>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</si>
  <si>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</si>
  <si>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</si>
  <si>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</si>
  <si>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</si>
  <si>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</si>
  <si>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</si>
  <si>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</si>
  <si>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</si>
  <si>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</si>
  <si>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</si>
  <si>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</si>
  <si>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</si>
  <si>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</si>
  <si>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</si>
  <si>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</si>
  <si>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</si>
  <si>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</si>
  <si>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</si>
  <si>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</si>
  <si>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</si>
  <si>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</si>
  <si>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</si>
  <si>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</si>
  <si>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</si>
  <si>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</si>
  <si>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</si>
  <si>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</si>
  <si>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</si>
  <si>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</si>
  <si>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</si>
  <si>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</si>
  <si>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</si>
  <si>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</si>
  <si>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</si>
  <si>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</si>
  <si>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</si>
  <si>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</si>
  <si>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</si>
  <si>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</si>
  <si>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</si>
  <si>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</si>
  <si>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</si>
  <si>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</si>
  <si>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</si>
  <si>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</si>
  <si>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</si>
  <si>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</si>
  <si>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</si>
  <si>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</si>
  <si>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</si>
  <si>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</si>
  <si>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</si>
  <si>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</si>
  <si>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</si>
  <si>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</si>
  <si>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</si>
  <si>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</si>
  <si>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</si>
  <si>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</si>
  <si>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</si>
  <si>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</si>
  <si>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</si>
  <si>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</si>
  <si>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</si>
  <si>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</si>
  <si>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</si>
  <si>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</si>
  <si>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</si>
  <si>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</si>
  <si>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</si>
  <si>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</si>
  <si>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</si>
  <si>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</si>
  <si>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</si>
  <si>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</si>
  <si>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</si>
  <si>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</si>
  <si>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</si>
  <si>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</si>
  <si>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</si>
  <si>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</si>
  <si>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</si>
  <si>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</si>
  <si>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</si>
  <si>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</si>
  <si>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</si>
  <si>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</si>
  <si>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</si>
  <si>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</si>
  <si>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</si>
  <si>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</si>
  <si>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</si>
  <si>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</si>
  <si>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</si>
  <si>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</si>
  <si>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</si>
  <si>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</si>
  <si>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</si>
  <si>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</si>
  <si>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</si>
  <si>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</si>
  <si>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</si>
  <si>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</si>
  <si>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</si>
  <si>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</si>
  <si>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</si>
  <si>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</si>
  <si>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</si>
  <si>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</si>
  <si>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</si>
  <si>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</si>
  <si>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</si>
  <si>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</si>
  <si>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</si>
  <si>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</si>
  <si>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</si>
  <si>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</si>
  <si>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</si>
  <si>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</si>
  <si>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</si>
  <si>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</si>
  <si>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</si>
  <si>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</si>
  <si>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</si>
  <si>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</si>
  <si>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</si>
  <si>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</si>
  <si>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</si>
  <si>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</si>
  <si>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</si>
  <si>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</si>
  <si>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</si>
  <si>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</si>
  <si>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</si>
  <si>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</si>
  <si>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</si>
  <si>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</si>
  <si>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</si>
  <si>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</si>
  <si>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</si>
  <si>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</si>
  <si>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</si>
  <si>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</si>
  <si>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</si>
  <si>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</si>
  <si>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</si>
  <si>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</si>
  <si>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</si>
  <si>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</si>
  <si>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</si>
  <si>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</si>
  <si>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</si>
  <si>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</si>
  <si>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</si>
  <si>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</si>
  <si>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</si>
  <si>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</si>
  <si>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</si>
  <si>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</si>
  <si>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</si>
  <si>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</si>
  <si>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</si>
  <si>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</si>
  <si>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</si>
  <si>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</si>
  <si>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</si>
  <si>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</si>
  <si>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</si>
  <si>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</si>
  <si>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</si>
  <si>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</si>
  <si>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</si>
  <si>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</si>
  <si>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</si>
  <si>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</si>
  <si>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</si>
  <si>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</si>
  <si>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</si>
  <si>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</si>
  <si>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</si>
  <si>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</si>
  <si>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</si>
  <si>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</si>
  <si>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</si>
  <si>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</si>
  <si>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</si>
  <si>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</si>
  <si>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</si>
  <si>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</si>
  <si>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</si>
  <si>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</si>
  <si>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</si>
  <si>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</si>
  <si>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</si>
  <si>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</si>
  <si>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</si>
  <si>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</si>
  <si>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</si>
  <si>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</si>
  <si>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</si>
  <si>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</si>
  <si>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</si>
  <si>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</si>
  <si>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</si>
  <si>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</si>
  <si>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</si>
  <si>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</si>
  <si>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</si>
  <si>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</si>
  <si>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</si>
  <si>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</si>
  <si>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</si>
  <si>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</si>
  <si>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</si>
  <si>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</si>
  <si>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</si>
  <si>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</si>
  <si>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</si>
  <si>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</si>
  <si>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</si>
  <si>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</si>
  <si>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</si>
  <si>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</si>
  <si>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</si>
  <si>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</si>
  <si>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</si>
  <si>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</si>
  <si>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</si>
  <si>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</si>
  <si>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</si>
  <si>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</si>
  <si>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</si>
  <si>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</si>
  <si>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</si>
  <si>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</si>
  <si>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</si>
  <si>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</si>
  <si>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</si>
  <si>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</si>
  <si>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</si>
  <si>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</si>
  <si>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</si>
  <si>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</si>
  <si>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</si>
  <si>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</si>
  <si>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</si>
  <si>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</si>
  <si>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</si>
  <si>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</si>
  <si>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</si>
  <si>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</si>
  <si>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</si>
  <si>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</si>
  <si>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</si>
  <si>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</si>
  <si>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</si>
  <si>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</si>
  <si>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</si>
  <si>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</si>
  <si>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</si>
  <si>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</si>
  <si>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</si>
  <si>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</si>
  <si>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</si>
  <si>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</si>
  <si>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</si>
  <si>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</si>
  <si>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</si>
  <si>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</si>
  <si>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</si>
  <si>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</si>
  <si>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</si>
  <si>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</si>
  <si>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</si>
  <si>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</si>
  <si>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</si>
  <si>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</si>
  <si>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</si>
  <si>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</si>
  <si>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</si>
  <si>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</si>
  <si>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</si>
  <si>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</si>
  <si>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</si>
  <si>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</si>
  <si>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</si>
  <si>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</si>
  <si>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</si>
  <si>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</si>
  <si>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</si>
  <si>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</si>
  <si>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</si>
  <si>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</si>
  <si>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</si>
  <si>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</si>
  <si>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</si>
  <si>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</si>
  <si>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</si>
  <si>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</si>
  <si>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</si>
  <si>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</si>
  <si>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</si>
  <si>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</si>
  <si>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</si>
  <si>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</si>
  <si>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</si>
  <si>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</si>
  <si>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</si>
  <si>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</si>
  <si>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</si>
  <si>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</si>
  <si>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</si>
  <si>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</si>
  <si>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</si>
  <si>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</si>
  <si>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</si>
  <si>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</si>
  <si>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</si>
  <si>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</si>
  <si>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</si>
  <si>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</si>
  <si>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</si>
  <si>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</si>
  <si>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</si>
  <si>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</si>
  <si>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</si>
  <si>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</si>
  <si>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</si>
  <si>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</si>
  <si>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</si>
  <si>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</si>
  <si>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</si>
  <si>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</si>
  <si>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</si>
  <si>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</si>
  <si>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</si>
  <si>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</si>
  <si>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</si>
  <si>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</si>
  <si>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</si>
  <si>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</si>
  <si>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</si>
  <si>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</si>
  <si>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</si>
  <si>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</si>
  <si>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</si>
  <si>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</si>
  <si>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</si>
  <si>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</si>
  <si>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</si>
  <si>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</si>
  <si>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</si>
  <si>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</si>
  <si>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</si>
  <si>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</si>
  <si>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</si>
  <si>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</si>
  <si>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</si>
  <si>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</si>
  <si>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</si>
  <si>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</si>
  <si>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</si>
  <si>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</si>
  <si>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</si>
  <si>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</si>
  <si>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</si>
  <si>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</si>
  <si>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</si>
  <si>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</si>
  <si>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</si>
  <si>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</si>
  <si>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</si>
  <si>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</si>
  <si>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</si>
  <si>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</si>
  <si>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</si>
  <si>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</si>
  <si>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</si>
  <si>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</si>
  <si>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</si>
  <si>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</si>
  <si>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</si>
  <si>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</si>
  <si>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</si>
  <si>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</si>
  <si>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</si>
  <si>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</si>
  <si>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</si>
  <si>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</si>
  <si>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</si>
  <si>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</si>
  <si>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</si>
  <si>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</si>
  <si>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</si>
  <si>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</si>
  <si>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</si>
  <si>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</si>
  <si>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</si>
  <si>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</si>
  <si>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</si>
  <si>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</si>
  <si>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</si>
  <si>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</si>
  <si>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</si>
  <si>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</si>
  <si>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</si>
  <si>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</si>
  <si>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</si>
  <si>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</si>
  <si>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</si>
  <si>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</si>
  <si>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</si>
  <si>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</si>
  <si>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</si>
  <si>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</si>
  <si>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</si>
  <si>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</si>
  <si>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</si>
  <si>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</si>
  <si>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</si>
  <si>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</si>
  <si>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</si>
  <si>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</si>
  <si>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</si>
  <si>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</si>
  <si>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</si>
  <si>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</si>
  <si>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</si>
  <si>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</si>
  <si>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</si>
  <si>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</si>
  <si>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</si>
  <si>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</si>
  <si>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</si>
  <si>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</si>
  <si>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</si>
  <si>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</si>
  <si>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</si>
  <si>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</si>
  <si>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</si>
  <si>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</si>
  <si>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</si>
  <si>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</si>
  <si>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</si>
  <si>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</si>
  <si>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</si>
  <si>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</si>
  <si>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</si>
  <si>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</si>
  <si>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</si>
  <si>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</si>
  <si>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</si>
  <si>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</si>
  <si>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</si>
  <si>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</si>
  <si>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</si>
  <si>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</si>
  <si>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</si>
  <si>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</si>
  <si>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</si>
  <si>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</si>
  <si>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</si>
  <si>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</si>
  <si>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</si>
  <si>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</si>
  <si>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</si>
  <si>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</si>
  <si>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</si>
  <si>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</si>
  <si>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</si>
  <si>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</si>
  <si>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</si>
  <si>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</si>
  <si>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</si>
  <si>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</si>
  <si>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</si>
  <si>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</si>
  <si>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</si>
  <si>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</si>
  <si>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</si>
  <si>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</si>
  <si>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</si>
  <si>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</si>
  <si>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</si>
  <si>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</si>
  <si>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</si>
  <si>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</si>
  <si>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</si>
  <si>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</si>
  <si>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</si>
  <si>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</si>
  <si>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</si>
  <si>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</si>
  <si>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</si>
  <si>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</si>
  <si>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</si>
  <si>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</si>
  <si>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</si>
  <si>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</si>
  <si>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</si>
  <si>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</si>
  <si>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</si>
  <si>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</si>
  <si>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</si>
  <si>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</si>
  <si>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</si>
  <si>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</si>
  <si>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</si>
  <si>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</si>
  <si>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</si>
  <si>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</si>
  <si>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</si>
  <si>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</si>
  <si>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</si>
  <si>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</si>
  <si>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</si>
  <si>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</si>
  <si>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</si>
  <si>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</si>
  <si>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</si>
  <si>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</si>
  <si>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</si>
  <si>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</si>
  <si>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</si>
  <si>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</si>
  <si>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</si>
  <si>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</si>
  <si>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</si>
  <si>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</si>
  <si>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</si>
  <si>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</si>
  <si>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</si>
  <si>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</si>
  <si>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</si>
  <si>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</si>
  <si>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</si>
  <si>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</si>
  <si>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</si>
  <si>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</si>
  <si>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</si>
  <si>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</si>
  <si>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</si>
  <si>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</si>
  <si>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</si>
  <si>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</si>
  <si>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</si>
  <si>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</si>
  <si>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</si>
  <si>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</si>
  <si>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</si>
  <si>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</si>
  <si>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</si>
  <si>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</si>
  <si>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</si>
  <si>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</si>
  <si>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</si>
  <si>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</si>
  <si>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</si>
  <si>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</si>
  <si>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</si>
  <si>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</si>
  <si>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</si>
  <si>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</si>
  <si>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</si>
  <si>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</si>
  <si>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</si>
  <si>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</si>
  <si>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</si>
  <si>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</si>
  <si>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</si>
  <si>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</si>
  <si>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</si>
  <si>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</si>
  <si>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</si>
  <si>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</si>
  <si>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</si>
  <si>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</si>
  <si>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</si>
  <si>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</si>
  <si>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</si>
  <si>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</si>
  <si>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</si>
  <si>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</si>
  <si>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</si>
  <si>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</si>
  <si>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</si>
  <si>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</si>
  <si>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</si>
  <si>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</si>
  <si>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</si>
  <si>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</si>
  <si>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</si>
  <si>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</si>
  <si>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</si>
  <si>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</si>
  <si>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</si>
  <si>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</si>
  <si>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</si>
  <si>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</si>
  <si>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</si>
  <si>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</si>
  <si>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</si>
  <si>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</si>
  <si>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</si>
  <si>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</si>
  <si>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</si>
  <si>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</si>
  <si>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</si>
  <si>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</si>
  <si>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</si>
  <si>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</si>
  <si>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</si>
  <si>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</si>
  <si>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</si>
  <si>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</si>
  <si>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</si>
  <si>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</si>
  <si>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</si>
  <si>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</si>
  <si>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</si>
  <si>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</si>
  <si>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</si>
  <si>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</si>
  <si>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</si>
  <si>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</si>
  <si>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</si>
  <si>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</si>
  <si>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</si>
  <si>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</si>
  <si>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</si>
  <si>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</si>
  <si>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</si>
  <si>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</si>
  <si>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</si>
  <si>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</si>
  <si>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</si>
  <si>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</si>
  <si>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</si>
  <si>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</si>
  <si>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</si>
  <si>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</si>
  <si>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</si>
  <si>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</si>
  <si>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</si>
  <si>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</si>
  <si>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</si>
  <si>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</si>
  <si>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</si>
  <si>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</si>
  <si>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</si>
  <si>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</si>
  <si>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</si>
  <si>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</si>
  <si>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</si>
  <si>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</si>
  <si>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</si>
  <si>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</si>
  <si>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</si>
  <si>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</si>
  <si>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</si>
  <si>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</si>
  <si>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</si>
  <si>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</si>
  <si>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</si>
  <si>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</si>
  <si>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</si>
  <si>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</si>
  <si>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</si>
  <si>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</si>
  <si>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</si>
  <si>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</si>
  <si>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</si>
  <si>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</si>
  <si>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</si>
  <si>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</si>
  <si>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</si>
  <si>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</si>
  <si>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</si>
  <si>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</si>
  <si>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</si>
  <si>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</si>
  <si>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</si>
  <si>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</si>
  <si>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</si>
  <si>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</si>
  <si>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</si>
  <si>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</si>
  <si>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</si>
  <si>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</si>
  <si>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</si>
  <si>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</si>
  <si>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</si>
  <si>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</si>
  <si>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</si>
  <si>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</si>
  <si>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</si>
  <si>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</si>
  <si>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</si>
  <si>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</si>
  <si>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</si>
  <si>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</si>
  <si>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</si>
  <si>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</si>
  <si>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</si>
  <si>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</si>
  <si>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</si>
  <si>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</si>
  <si>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</si>
  <si>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</si>
  <si>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</si>
  <si>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</si>
  <si>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</si>
  <si>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</si>
  <si>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</si>
  <si>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</si>
  <si>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</si>
  <si>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</si>
  <si>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</si>
  <si>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</si>
  <si>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</si>
  <si>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</si>
  <si>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</si>
  <si>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</si>
  <si>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</si>
  <si>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</si>
  <si>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</si>
  <si>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</si>
  <si>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</si>
  <si>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</si>
  <si>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</si>
  <si>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</si>
  <si>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</si>
  <si>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</si>
  <si>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</si>
  <si>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</si>
  <si>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</si>
  <si>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</si>
  <si>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</si>
  <si>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</si>
  <si>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</si>
  <si>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</si>
  <si>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</si>
  <si>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</si>
  <si>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</si>
  <si>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</si>
  <si>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</si>
  <si>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</si>
  <si>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</si>
  <si>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</si>
  <si>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</si>
  <si>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</si>
  <si>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</si>
  <si>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</si>
  <si>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</si>
  <si>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</si>
  <si>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</si>
  <si>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</si>
  <si>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</si>
  <si>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</si>
  <si>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</si>
  <si>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</si>
  <si>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</si>
  <si>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</si>
  <si>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</si>
  <si>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</si>
  <si>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</si>
  <si>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</si>
  <si>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</si>
  <si>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</si>
  <si>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</si>
  <si>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</si>
  <si>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</si>
  <si>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</si>
  <si>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</si>
  <si>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</si>
  <si>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</si>
  <si>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</si>
  <si>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</si>
  <si>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</si>
  <si>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</si>
  <si>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</si>
  <si>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</si>
  <si>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</si>
  <si>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</si>
  <si>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</si>
  <si>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</si>
  <si>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</si>
  <si>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</si>
  <si>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</si>
  <si>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</si>
  <si>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</si>
  <si>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</si>
  <si>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</si>
  <si>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</si>
  <si>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</si>
  <si>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</si>
  <si>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</si>
  <si>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</si>
  <si>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</si>
  <si>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</si>
  <si>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</si>
  <si>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</si>
  <si>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</si>
  <si>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</si>
  <si>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</si>
  <si>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</si>
  <si>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</si>
  <si>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</si>
  <si>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</si>
  <si>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</si>
  <si>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</si>
  <si>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</si>
  <si>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</si>
  <si>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</si>
  <si>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</si>
  <si>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</si>
  <si>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</si>
  <si>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</si>
  <si>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</si>
  <si>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</si>
  <si>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</si>
  <si>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</si>
  <si>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</si>
  <si>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</si>
  <si>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</si>
  <si>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</si>
  <si>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</si>
  <si>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</si>
  <si>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</si>
  <si>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</si>
  <si>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</si>
  <si>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</si>
  <si>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</si>
  <si>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</si>
  <si>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</si>
  <si>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</si>
  <si>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</si>
  <si>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</si>
  <si>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</si>
  <si>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</si>
  <si>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</si>
  <si>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</si>
  <si>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</si>
  <si>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</si>
  <si>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</si>
  <si>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</si>
  <si>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</si>
  <si>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</si>
  <si>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</si>
  <si>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</si>
  <si>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</si>
  <si>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</si>
  <si>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</si>
  <si>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</si>
  <si>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</si>
  <si>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</si>
  <si>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</si>
  <si>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</si>
  <si>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</si>
  <si>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</si>
  <si>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</si>
  <si>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</si>
  <si>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</si>
  <si>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</si>
  <si>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</si>
  <si>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</si>
  <si>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</si>
  <si>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</si>
  <si>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</si>
  <si>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</si>
  <si>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</si>
  <si>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</si>
  <si>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</si>
  <si>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</si>
  <si>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</si>
  <si>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</si>
  <si>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</si>
  <si>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</si>
  <si>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</si>
  <si>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</si>
  <si>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</si>
  <si>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</si>
  <si>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</si>
  <si>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</si>
  <si>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</si>
  <si>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</si>
  <si>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</si>
  <si>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</si>
  <si>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</si>
  <si>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</si>
  <si>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</si>
  <si>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</si>
  <si>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</si>
  <si>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</si>
  <si>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</si>
  <si>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</si>
  <si>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</si>
  <si>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</si>
  <si>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</si>
  <si>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</si>
  <si>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</si>
  <si>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</si>
  <si>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</si>
  <si>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</si>
  <si>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</si>
  <si>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</si>
  <si>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</si>
  <si>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</si>
  <si>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</si>
  <si>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</si>
  <si>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</si>
  <si>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</si>
  <si>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</si>
  <si>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</si>
  <si>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</si>
  <si>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</si>
  <si>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</si>
  <si>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</si>
  <si>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</si>
  <si>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</si>
  <si>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</si>
  <si>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</si>
  <si>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</si>
  <si>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</si>
  <si>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</si>
  <si>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</si>
  <si>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</si>
  <si>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</si>
  <si>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</si>
  <si>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</si>
  <si>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</si>
  <si>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</si>
  <si>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</si>
  <si>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</si>
  <si>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</si>
  <si>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</si>
  <si>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</si>
  <si>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</si>
  <si>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</si>
  <si>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</si>
  <si>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</si>
  <si>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</si>
  <si>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</si>
  <si>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</si>
  <si>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</si>
  <si>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</si>
  <si>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</si>
  <si>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</si>
  <si>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</si>
  <si>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</si>
  <si>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</si>
  <si>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</si>
  <si>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</si>
  <si>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</si>
  <si>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</si>
  <si>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</si>
  <si>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</si>
  <si>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</si>
  <si>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</si>
  <si>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</si>
  <si>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</si>
  <si>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</si>
  <si>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</si>
  <si>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</si>
  <si>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</si>
  <si>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</si>
  <si>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</si>
  <si>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</si>
  <si>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</si>
  <si>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</si>
  <si>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</si>
  <si>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</si>
  <si>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</si>
  <si>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</si>
  <si>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</si>
  <si>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</si>
  <si>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</si>
  <si>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</si>
  <si>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</si>
  <si>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</si>
  <si>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</si>
  <si>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</si>
  <si>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</si>
  <si>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</si>
  <si>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</si>
  <si>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</si>
  <si>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</si>
  <si>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</si>
  <si>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</si>
  <si>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</si>
  <si>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</si>
  <si>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</si>
  <si>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</si>
  <si>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</si>
  <si>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</si>
  <si>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</si>
  <si>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</si>
  <si>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</si>
  <si>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</si>
  <si>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</si>
  <si>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</si>
  <si>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</si>
  <si>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</si>
  <si>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</si>
  <si>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</si>
  <si>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</si>
  <si>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</si>
  <si>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</si>
  <si>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</si>
  <si>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</si>
  <si>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</si>
  <si>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</si>
  <si>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</si>
  <si>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</si>
  <si>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</si>
  <si>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</si>
  <si>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</si>
  <si>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</si>
  <si>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</si>
  <si>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</si>
  <si>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</si>
  <si>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</si>
  <si>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</si>
  <si>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</si>
  <si>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</si>
  <si>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</si>
  <si>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</si>
  <si>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</si>
  <si>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</si>
  <si>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</si>
  <si>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</si>
  <si>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</si>
  <si>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</si>
  <si>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</si>
  <si>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</si>
  <si>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</si>
  <si>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</si>
  <si>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</si>
  <si>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</si>
  <si>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</si>
  <si>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</si>
  <si>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</si>
  <si>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</si>
  <si>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</si>
  <si>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</si>
  <si>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</si>
  <si>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</si>
  <si>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</si>
  <si>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</si>
  <si>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</si>
  <si>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</si>
  <si>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</si>
  <si>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</si>
  <si>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</si>
  <si>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</si>
  <si>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</si>
  <si>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</si>
  <si>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</si>
  <si>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</si>
  <si>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</si>
  <si>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</si>
  <si>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</si>
  <si>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</si>
  <si>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</si>
  <si>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</si>
  <si>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</si>
  <si>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</si>
  <si>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</si>
  <si>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</si>
  <si>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</si>
  <si>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</si>
  <si>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</si>
  <si>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</si>
  <si>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</si>
  <si>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</si>
  <si>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</si>
  <si>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</si>
  <si>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</si>
  <si>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</si>
  <si>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</si>
  <si>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</si>
  <si>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</si>
  <si>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</si>
  <si>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</si>
  <si>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</si>
  <si>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</si>
  <si>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</si>
  <si>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</si>
  <si>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</si>
  <si>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</si>
  <si>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</si>
  <si>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</si>
  <si>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</si>
  <si>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</si>
  <si>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</si>
  <si>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</si>
  <si>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</si>
  <si>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</si>
  <si>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</si>
  <si>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</si>
  <si>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</si>
  <si>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</si>
  <si>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</si>
  <si>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</si>
  <si>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</si>
  <si>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</si>
  <si>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</si>
  <si>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</si>
  <si>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</si>
  <si>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</si>
  <si>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</si>
  <si>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</si>
  <si>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</si>
  <si>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</si>
  <si>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</si>
  <si>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</si>
  <si>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</si>
  <si>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</si>
  <si>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</si>
  <si>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</si>
  <si>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</si>
  <si>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</si>
  <si>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</si>
  <si>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</si>
  <si>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</si>
  <si>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</si>
  <si>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</si>
  <si>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</si>
  <si>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</si>
  <si>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</si>
  <si>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</si>
  <si>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</si>
  <si>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</si>
  <si>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</si>
  <si>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</si>
  <si>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</si>
  <si>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</si>
  <si>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</si>
  <si>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</si>
  <si>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</si>
  <si>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</si>
  <si>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</si>
  <si>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</si>
  <si>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</si>
  <si>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</si>
  <si>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</si>
  <si>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</si>
  <si>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</si>
  <si>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</si>
  <si>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</si>
  <si>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</si>
  <si>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</si>
  <si>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</si>
  <si>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</si>
  <si>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</si>
  <si>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</si>
  <si>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</si>
  <si>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</si>
  <si>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</si>
  <si>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</si>
  <si>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</si>
  <si>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</si>
  <si>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</si>
  <si>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</si>
  <si>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</si>
  <si>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</si>
  <si>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</si>
  <si>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</si>
  <si>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</si>
  <si>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</si>
  <si>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</si>
  <si>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</si>
  <si>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</si>
  <si>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</si>
  <si>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</si>
  <si>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</si>
  <si>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</si>
  <si>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</si>
  <si>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</si>
  <si>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</si>
  <si>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</si>
  <si>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</si>
  <si>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</si>
  <si>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</si>
  <si>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</si>
  <si>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</si>
  <si>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</si>
  <si>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</si>
  <si>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</si>
  <si>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</si>
  <si>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</si>
  <si>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</si>
  <si>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</si>
  <si>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</si>
  <si>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</si>
  <si>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</si>
  <si>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</si>
  <si>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</si>
  <si>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</si>
  <si>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</si>
  <si>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</si>
  <si>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</si>
  <si>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</si>
  <si>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</si>
  <si>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</si>
  <si>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</si>
  <si>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</si>
  <si>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</si>
  <si>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</si>
  <si>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</si>
  <si>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</si>
  <si>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</si>
  <si>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</si>
  <si>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</si>
  <si>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</si>
  <si>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</si>
  <si>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</si>
  <si>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</si>
  <si>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</si>
  <si>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</si>
  <si>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</si>
  <si>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</si>
  <si>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</si>
  <si>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</si>
  <si>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</si>
  <si>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</si>
  <si>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</si>
  <si>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</si>
  <si>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</si>
  <si>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</si>
  <si>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</si>
  <si>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</si>
  <si>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</si>
  <si>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</si>
  <si>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</si>
  <si>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</si>
  <si>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</si>
  <si>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</si>
  <si>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</si>
  <si>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</si>
  <si>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</si>
  <si>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</si>
  <si>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</si>
  <si>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</si>
  <si>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</si>
  <si>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</si>
  <si>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</si>
  <si>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</si>
  <si>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</si>
  <si>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</si>
  <si>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</si>
  <si>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</si>
  <si>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</si>
  <si>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</si>
  <si>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</si>
  <si>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</si>
  <si>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</si>
  <si>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</si>
  <si>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</si>
  <si>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</si>
  <si>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</si>
  <si>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</si>
  <si>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</si>
  <si>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</si>
  <si>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</si>
  <si>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</si>
  <si>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</si>
  <si>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</si>
  <si>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</si>
  <si>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</si>
  <si>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</si>
  <si>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</si>
  <si>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</si>
  <si>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</si>
  <si>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</si>
  <si>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</si>
  <si>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</si>
  <si>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</si>
  <si>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</si>
  <si>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</si>
  <si>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</si>
  <si>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</si>
  <si>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</si>
  <si>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</si>
  <si>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</si>
  <si>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</si>
  <si>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</si>
  <si>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</si>
  <si>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</si>
  <si>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</si>
  <si>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</si>
  <si>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</si>
  <si>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</si>
  <si>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</si>
  <si>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</si>
  <si>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</si>
  <si>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</si>
  <si>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</si>
  <si>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</si>
  <si>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</si>
  <si>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</si>
  <si>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</si>
  <si>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</si>
  <si>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</si>
  <si>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</si>
  <si>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</si>
  <si>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</si>
  <si>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</si>
  <si>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</si>
  <si>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</si>
  <si>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</si>
  <si>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</si>
  <si>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</si>
  <si>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</si>
  <si>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</si>
  <si>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</si>
  <si>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</si>
  <si>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</si>
  <si>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</si>
  <si>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</si>
  <si>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</si>
  <si>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</si>
  <si>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</si>
  <si>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</si>
  <si>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</si>
  <si>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</si>
  <si>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</si>
  <si>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</si>
  <si>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</si>
  <si>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</si>
  <si>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</si>
  <si>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</si>
  <si>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</si>
  <si>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</si>
  <si>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</si>
  <si>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</si>
  <si>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</si>
  <si>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</si>
  <si>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</si>
  <si>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</si>
  <si>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</si>
  <si>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</si>
  <si>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</si>
  <si>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</si>
  <si>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</si>
  <si>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</si>
  <si>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</si>
  <si>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</si>
  <si>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</si>
  <si>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</si>
  <si>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</si>
  <si>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</si>
  <si>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</si>
  <si>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</si>
  <si>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</si>
  <si>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</si>
  <si>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</si>
  <si>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</si>
  <si>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</si>
  <si>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</si>
  <si>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</si>
  <si>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</si>
  <si>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</si>
  <si>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</si>
  <si>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</si>
  <si>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</si>
  <si>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</si>
  <si>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</si>
  <si>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</si>
  <si>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</si>
  <si>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</si>
  <si>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</si>
  <si>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</si>
  <si>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</si>
  <si>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</si>
  <si>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</si>
  <si>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</si>
  <si>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</si>
  <si>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</si>
  <si>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</si>
  <si>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</si>
  <si>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</si>
  <si>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</si>
  <si>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</si>
  <si>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</si>
  <si>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</si>
  <si>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</si>
  <si>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</si>
  <si>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</si>
  <si>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</si>
  <si>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</si>
  <si>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</si>
  <si>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</si>
  <si>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</si>
  <si>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</si>
  <si>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</si>
  <si>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</si>
  <si>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</si>
  <si>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</si>
  <si>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</si>
  <si>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</si>
  <si>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</si>
  <si>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</si>
  <si>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</si>
  <si>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</si>
  <si>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</si>
  <si>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</si>
  <si>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</si>
  <si>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</si>
  <si>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</si>
  <si>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</si>
  <si>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</si>
  <si>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</si>
  <si>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</si>
  <si>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</si>
  <si>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</si>
  <si>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</si>
  <si>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</si>
  <si>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</si>
  <si>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</si>
  <si>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</si>
  <si>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</si>
  <si>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</si>
  <si>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</si>
  <si>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</si>
  <si>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</si>
  <si>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</si>
  <si>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</si>
  <si>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</si>
  <si>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</si>
  <si>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</si>
  <si>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</si>
  <si>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</si>
  <si>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</si>
  <si>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</si>
  <si>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</si>
  <si>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</si>
  <si>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</si>
  <si>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</si>
  <si>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</si>
  <si>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</si>
  <si>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</si>
  <si>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</si>
  <si>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</si>
  <si>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</si>
  <si>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</si>
  <si>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</si>
  <si>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</si>
  <si>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</si>
  <si>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</si>
  <si>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</si>
  <si>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</si>
  <si>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</si>
  <si>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</si>
  <si>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</si>
  <si>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</si>
  <si>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</si>
  <si>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</si>
  <si>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</si>
  <si>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</si>
  <si>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</si>
  <si>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</si>
  <si>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</si>
  <si>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</si>
  <si>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</si>
  <si>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</si>
  <si>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</si>
  <si>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</si>
  <si>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</si>
  <si>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</si>
  <si>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</si>
  <si>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</si>
  <si>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</si>
  <si>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</si>
  <si>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</si>
  <si>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</si>
  <si>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</si>
  <si>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</si>
  <si>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</si>
  <si>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</si>
  <si>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</si>
  <si>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</si>
  <si>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</si>
  <si>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</si>
  <si>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</si>
  <si>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</si>
  <si>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</si>
  <si>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</si>
  <si>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</si>
  <si>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</si>
  <si>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</si>
  <si>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</si>
  <si>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</si>
  <si>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</si>
  <si>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</si>
  <si>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</si>
  <si>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</si>
  <si>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</si>
  <si>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</si>
  <si>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</si>
  <si>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</si>
  <si>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</si>
  <si>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</si>
  <si>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</si>
  <si>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</si>
  <si>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</si>
  <si>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</si>
  <si>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</si>
  <si>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</si>
  <si>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</si>
  <si>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</si>
  <si>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</si>
  <si>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</si>
  <si>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</si>
  <si>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</si>
  <si>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</si>
  <si>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</si>
  <si>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</si>
  <si>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</si>
  <si>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</si>
  <si>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</si>
  <si>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</si>
  <si>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</si>
  <si>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</si>
  <si>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</si>
  <si>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</si>
  <si>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</si>
  <si>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</si>
  <si>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</si>
  <si>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</si>
  <si>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</si>
  <si>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</si>
  <si>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</si>
  <si>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</si>
  <si>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</si>
  <si>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</si>
  <si>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</si>
  <si>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</si>
  <si>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</si>
  <si>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</si>
  <si>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</si>
  <si>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</si>
  <si>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</si>
  <si>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</si>
  <si>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</si>
  <si>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</si>
  <si>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</si>
  <si>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</si>
  <si>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</si>
  <si>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</si>
  <si>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</si>
  <si>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</si>
  <si>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</si>
  <si>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</si>
  <si>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</si>
  <si>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</si>
  <si>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</si>
  <si>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</si>
  <si>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</si>
  <si>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</si>
  <si>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</si>
  <si>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</si>
  <si>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</si>
  <si>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</si>
  <si>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</si>
  <si>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</si>
  <si>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</si>
  <si>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</si>
  <si>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</si>
  <si>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</si>
  <si>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</si>
  <si>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</si>
  <si>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</si>
  <si>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</si>
  <si>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</si>
  <si>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</si>
  <si>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</si>
  <si>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</si>
  <si>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</si>
  <si>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</si>
  <si>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</si>
  <si>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</si>
  <si>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</si>
  <si>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</si>
  <si>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</si>
  <si>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</si>
  <si>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</si>
  <si>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</si>
  <si>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</si>
  <si>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</si>
  <si>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</si>
  <si>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</si>
  <si>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</si>
  <si>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</si>
  <si>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</si>
  <si>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</si>
  <si>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</si>
  <si>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</si>
  <si>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</si>
  <si>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</si>
  <si>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</si>
  <si>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</si>
  <si>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</si>
  <si>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</si>
  <si>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</si>
  <si>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</si>
  <si>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</si>
  <si>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</si>
  <si>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</si>
  <si>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</si>
  <si>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</si>
  <si>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</si>
  <si>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</si>
  <si>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</si>
  <si>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</si>
  <si>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</si>
  <si>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</si>
  <si>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</si>
  <si>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</si>
  <si>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</si>
  <si>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</si>
  <si>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</si>
  <si>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</si>
  <si>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</si>
  <si>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</si>
  <si>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</si>
  <si>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</si>
  <si>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</si>
  <si>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</si>
  <si>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</si>
  <si>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</si>
  <si>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</si>
  <si>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</si>
  <si>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</si>
  <si>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</si>
  <si>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</si>
  <si>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</si>
  <si>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</si>
  <si>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</si>
  <si>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</si>
  <si>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</si>
  <si>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</si>
  <si>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</si>
  <si>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</si>
  <si>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</si>
  <si>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</si>
  <si>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</si>
  <si>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</si>
  <si>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</si>
  <si>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</si>
  <si>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</si>
  <si>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</si>
  <si>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</si>
  <si>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</si>
  <si>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</si>
  <si>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</si>
  <si>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</si>
  <si>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</si>
  <si>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</si>
  <si>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</si>
  <si>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</si>
  <si>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</si>
  <si>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</si>
  <si>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</si>
  <si>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</si>
  <si>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</si>
  <si>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</si>
  <si>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</si>
  <si>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</si>
  <si>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</si>
  <si>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</si>
  <si>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</si>
  <si>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</si>
  <si>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</si>
  <si>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</si>
  <si>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</si>
  <si>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</si>
  <si>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</si>
  <si>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</si>
  <si>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</si>
  <si>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</si>
  <si>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</si>
  <si>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</si>
  <si>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</si>
  <si>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</si>
  <si>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</si>
  <si>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</si>
  <si>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</si>
  <si>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</si>
  <si>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</si>
  <si>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</si>
  <si>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</si>
  <si>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</si>
  <si>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</si>
  <si>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</si>
  <si>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</si>
  <si>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</si>
  <si>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</si>
  <si>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</si>
  <si>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</si>
  <si>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</si>
  <si>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</si>
  <si>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</si>
  <si>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</si>
  <si>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</si>
  <si>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</si>
  <si>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</si>
  <si>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</si>
  <si>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</si>
  <si>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</si>
  <si>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</si>
  <si>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</si>
  <si>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</si>
  <si>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</si>
  <si>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</si>
  <si>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</si>
  <si>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</si>
  <si>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</si>
  <si>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</si>
  <si>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</si>
  <si>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</si>
  <si>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</si>
  <si>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</si>
  <si>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</si>
  <si>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</si>
  <si>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</si>
  <si>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</si>
  <si>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</si>
  <si>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</si>
  <si>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</si>
  <si>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</si>
  <si>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</si>
  <si>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</si>
  <si>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</si>
  <si>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</si>
  <si>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</si>
  <si>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</si>
  <si>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</si>
  <si>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</si>
  <si>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</si>
  <si>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</si>
  <si>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</si>
  <si>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</si>
  <si>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</si>
  <si>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</si>
  <si>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</si>
  <si>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</si>
  <si>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</si>
  <si>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</si>
  <si>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</si>
  <si>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</si>
  <si>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</si>
  <si>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</si>
  <si>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</si>
  <si>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</si>
  <si>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</si>
  <si>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</si>
  <si>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</si>
  <si>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</si>
  <si>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</si>
  <si>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</si>
  <si>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</si>
  <si>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</si>
  <si>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</si>
  <si>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</si>
  <si>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</si>
  <si>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</si>
  <si>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</si>
  <si>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</si>
  <si>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</si>
  <si>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</si>
  <si>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</si>
  <si>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</si>
  <si>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</si>
  <si>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</si>
  <si>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</si>
  <si>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</si>
  <si>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</si>
  <si>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</si>
  <si>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</si>
  <si>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</si>
  <si>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</si>
  <si>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</si>
  <si>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</si>
  <si>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</si>
  <si>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</si>
  <si>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</si>
  <si>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</si>
  <si>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</si>
  <si>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</si>
  <si>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</si>
  <si>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</si>
  <si>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</si>
  <si>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</si>
  <si>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</si>
  <si>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</si>
  <si>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</si>
  <si>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</si>
  <si>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</si>
  <si>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</si>
  <si>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</si>
  <si>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</si>
  <si>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</si>
  <si>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</si>
  <si>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</si>
  <si>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</si>
  <si>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</si>
  <si>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</si>
  <si>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</si>
  <si>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</si>
  <si>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</si>
  <si>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</si>
  <si>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</si>
  <si>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</si>
  <si>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</si>
  <si>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</si>
  <si>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</si>
  <si>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</si>
  <si>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</si>
  <si>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</si>
  <si>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</si>
  <si>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</si>
  <si>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</si>
  <si>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</si>
  <si>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</si>
  <si>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</si>
  <si>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</si>
  <si>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</si>
  <si>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</si>
  <si>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</si>
  <si>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</si>
  <si>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</si>
  <si>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</si>
  <si>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</si>
  <si>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</si>
  <si>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</si>
  <si>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</si>
  <si>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</si>
  <si>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</si>
  <si>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</si>
  <si>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</si>
  <si>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</si>
  <si>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</si>
  <si>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</si>
  <si>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</si>
  <si>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</si>
  <si>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</si>
  <si>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</si>
  <si>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</si>
  <si>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</si>
  <si>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</si>
  <si>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</si>
  <si>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</si>
  <si>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</si>
  <si>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</si>
  <si>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</si>
  <si>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</si>
  <si>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</si>
  <si>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</si>
  <si>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</si>
  <si>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</si>
  <si>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</si>
  <si>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</si>
  <si>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</si>
  <si>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</si>
  <si>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</si>
  <si>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</si>
  <si>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</si>
  <si>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</si>
  <si>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</si>
  <si>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</si>
  <si>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</si>
  <si>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</si>
  <si>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</si>
  <si>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</si>
  <si>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</si>
  <si>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</si>
  <si>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</si>
  <si>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</si>
  <si>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</si>
  <si>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</si>
  <si>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</si>
  <si>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</si>
  <si>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</si>
  <si>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</si>
  <si>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</si>
  <si>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</si>
  <si>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</si>
  <si>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</si>
  <si>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</si>
  <si>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</si>
  <si>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</si>
  <si>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</si>
  <si>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</si>
  <si>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</si>
  <si>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</si>
  <si>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</si>
  <si>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</si>
  <si>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</si>
  <si>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</si>
  <si>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</si>
  <si>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</si>
  <si>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</si>
  <si>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</si>
  <si>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</si>
  <si>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</si>
  <si>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</si>
  <si>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</si>
  <si>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</si>
  <si>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</si>
  <si>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</si>
  <si>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</si>
  <si>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</si>
  <si>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</si>
  <si>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</si>
  <si>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</si>
  <si>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</si>
  <si>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</si>
  <si>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</si>
  <si>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</si>
  <si>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</si>
  <si>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</si>
  <si>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</si>
  <si>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</si>
  <si>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</si>
  <si>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</si>
  <si>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</si>
  <si>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</si>
  <si>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</si>
  <si>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</si>
  <si>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</si>
  <si>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</si>
  <si>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</si>
  <si>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</si>
  <si>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</si>
  <si>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</si>
  <si>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</si>
  <si>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</si>
  <si>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</si>
  <si>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</si>
  <si>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</si>
  <si>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</si>
  <si>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</si>
  <si>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</si>
  <si>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</si>
  <si>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</si>
  <si>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</si>
  <si>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</si>
  <si>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</si>
  <si>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</si>
  <si>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</si>
  <si>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</si>
  <si>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</si>
  <si>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</si>
  <si>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</si>
  <si>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</si>
  <si>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</si>
  <si>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</si>
  <si>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</si>
  <si>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</si>
  <si>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</si>
  <si>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</si>
  <si>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</si>
  <si>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</si>
  <si>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</si>
  <si>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</si>
  <si>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</si>
  <si>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</si>
  <si>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</si>
  <si>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</si>
  <si>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</si>
  <si>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</si>
  <si>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</si>
  <si>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</si>
  <si>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</si>
  <si>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</si>
  <si>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</si>
  <si>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</si>
  <si>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</si>
  <si>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</si>
  <si>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</si>
  <si>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</si>
  <si>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</si>
  <si>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</si>
  <si>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</si>
  <si>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</si>
  <si>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</si>
  <si>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</si>
  <si>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</si>
  <si>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</si>
  <si>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</si>
  <si>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</si>
  <si>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</si>
  <si>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</si>
  <si>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</si>
  <si>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</si>
  <si>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</si>
  <si>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</si>
  <si>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</si>
  <si>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</si>
  <si>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</si>
  <si>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</si>
  <si>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</si>
  <si>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</si>
  <si>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</si>
  <si>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</si>
  <si>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</si>
  <si>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</si>
  <si>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</si>
  <si>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</si>
  <si>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</si>
  <si>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</si>
  <si>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</si>
  <si>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</si>
  <si>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</si>
  <si>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</si>
  <si>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</si>
  <si>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</si>
  <si>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</si>
  <si>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</si>
  <si>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</si>
  <si>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</si>
  <si>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</si>
  <si>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</si>
  <si>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</si>
  <si>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</si>
  <si>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</si>
  <si>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</si>
  <si>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</si>
  <si>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</si>
  <si>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</si>
  <si>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</si>
  <si>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</si>
  <si>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</si>
  <si>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</si>
  <si>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</si>
  <si>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</si>
  <si>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</si>
  <si>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</si>
  <si>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</si>
  <si>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</si>
  <si>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</si>
  <si>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</si>
  <si>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</si>
  <si>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</si>
  <si>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</si>
  <si>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</si>
  <si>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</si>
  <si>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</si>
  <si>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</si>
  <si>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</si>
  <si>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</si>
  <si>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</si>
  <si>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</si>
  <si>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</si>
  <si>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</si>
  <si>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</si>
  <si>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</si>
  <si>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</si>
  <si>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</si>
  <si>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</si>
  <si>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</si>
  <si>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</si>
  <si>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</si>
  <si>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</si>
  <si>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</si>
  <si>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</si>
  <si>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</si>
  <si>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</si>
  <si>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</si>
  <si>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</si>
  <si>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</si>
  <si>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</si>
  <si>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</si>
  <si>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</si>
  <si>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</si>
  <si>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</si>
  <si>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</si>
  <si>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</si>
  <si>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</si>
  <si>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</si>
  <si>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</si>
  <si>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</si>
  <si>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</si>
  <si>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</si>
  <si>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</si>
  <si>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</si>
  <si>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</si>
  <si>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</si>
  <si>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</si>
  <si>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</si>
  <si>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</si>
  <si>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</si>
  <si>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</si>
  <si>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</si>
  <si>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</si>
  <si>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</si>
  <si>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</si>
  <si>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</si>
  <si>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</si>
  <si>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</si>
  <si>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</si>
  <si>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</si>
  <si>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</si>
  <si>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</si>
  <si>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</si>
  <si>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</si>
  <si>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</si>
  <si>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</si>
  <si>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</si>
  <si>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</si>
  <si>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</si>
  <si>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</si>
  <si>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</si>
  <si>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</si>
  <si>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</si>
  <si>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</si>
  <si>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</si>
  <si>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</si>
  <si>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</si>
  <si>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</si>
  <si>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</si>
  <si>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</si>
  <si>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</si>
  <si>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</si>
  <si>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</si>
  <si>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</si>
  <si>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</si>
  <si>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</si>
  <si>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</si>
  <si>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</si>
  <si>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</si>
  <si>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</si>
  <si>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</si>
  <si>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</si>
  <si>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</si>
  <si>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</si>
  <si>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</si>
  <si>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</si>
  <si>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</si>
  <si>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</si>
  <si>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</si>
  <si>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</si>
  <si>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</si>
  <si>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</si>
  <si>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</si>
  <si>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</si>
  <si>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</si>
  <si>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</si>
  <si>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</si>
  <si>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</si>
  <si>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</si>
  <si>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</si>
  <si>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</si>
  <si>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</si>
  <si>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</si>
  <si>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</si>
  <si>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</si>
  <si>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</si>
  <si>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</si>
  <si>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</si>
  <si>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</si>
  <si>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</si>
  <si>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</si>
  <si>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</si>
  <si>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</si>
  <si>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</si>
  <si>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</si>
  <si>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</si>
  <si>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</si>
  <si>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</si>
  <si>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</si>
  <si>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</si>
  <si>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</si>
  <si>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</si>
  <si>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</si>
  <si>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</si>
  <si>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</si>
  <si>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</si>
  <si>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</si>
  <si>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</si>
  <si>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</si>
  <si>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</si>
  <si>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</si>
  <si>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</si>
  <si>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</si>
  <si>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</si>
  <si>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</si>
  <si>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</si>
  <si>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</si>
  <si>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</si>
  <si>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</si>
  <si>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</si>
  <si>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</si>
  <si>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</si>
  <si>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</si>
  <si>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</si>
  <si>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</si>
  <si>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</si>
  <si>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</si>
  <si>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</si>
  <si>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</si>
  <si>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</si>
  <si>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</si>
  <si>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</si>
  <si>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</si>
  <si>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</si>
  <si>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</si>
  <si>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</si>
  <si>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</si>
  <si>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</si>
  <si>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</si>
  <si>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</si>
  <si>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</si>
  <si>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</si>
  <si>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</si>
  <si>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</si>
  <si>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</si>
  <si>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</si>
  <si>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</si>
  <si>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</si>
  <si>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</si>
  <si>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</si>
  <si>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</si>
  <si>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</si>
  <si>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</si>
  <si>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</si>
  <si>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</si>
  <si>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</si>
  <si>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</si>
  <si>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</si>
  <si>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</si>
  <si>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</si>
  <si>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</si>
  <si>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</si>
  <si>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</si>
  <si>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</si>
  <si>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</si>
  <si>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</si>
  <si>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</si>
  <si>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</si>
  <si>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</si>
  <si>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</si>
  <si>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</si>
  <si>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</si>
  <si>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</si>
  <si>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</si>
  <si>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</si>
  <si>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</si>
  <si>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</si>
  <si>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</si>
  <si>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</si>
  <si>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</si>
  <si>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</si>
  <si>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</si>
  <si>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</si>
  <si>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</si>
  <si>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</si>
  <si>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</si>
  <si>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</si>
  <si>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</si>
  <si>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</si>
  <si>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</si>
  <si>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</si>
  <si>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</si>
  <si>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</si>
  <si>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</si>
  <si>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</si>
  <si>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</si>
  <si>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</si>
  <si>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</si>
  <si>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</si>
  <si>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</si>
  <si>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</si>
  <si>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</si>
  <si>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</si>
  <si>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</si>
  <si>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</si>
  <si>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</si>
  <si>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</si>
  <si>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</si>
  <si>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</si>
  <si>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</si>
  <si>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</si>
  <si>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</si>
  <si>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</si>
  <si>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</si>
  <si>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</si>
  <si>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</si>
  <si>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</si>
  <si>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</si>
  <si>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</si>
  <si>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</si>
  <si>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</si>
  <si>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</si>
  <si>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</si>
  <si>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</si>
  <si>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</si>
  <si>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</si>
  <si>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</si>
  <si>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</si>
  <si>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</si>
  <si>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</si>
  <si>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</si>
  <si>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</si>
  <si>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</si>
  <si>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</si>
  <si>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</si>
  <si>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</si>
  <si>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</si>
  <si>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</si>
  <si>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</si>
  <si>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</si>
  <si>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</si>
  <si>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</si>
  <si>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</si>
  <si>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</si>
  <si>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</si>
  <si>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</si>
  <si>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</si>
  <si>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</si>
  <si>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</si>
  <si>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</si>
  <si>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</si>
  <si>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</si>
  <si>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</si>
  <si>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</si>
  <si>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</si>
  <si>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</si>
  <si>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</si>
  <si>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</si>
  <si>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</si>
  <si>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</si>
  <si>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</si>
  <si>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</si>
  <si>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</si>
  <si>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</si>
  <si>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</si>
  <si>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</si>
  <si>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</si>
  <si>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</si>
  <si>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</si>
  <si>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</si>
  <si>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</si>
  <si>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</si>
  <si>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</si>
  <si>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</si>
  <si>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</si>
  <si>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</si>
  <si>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</si>
  <si>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</si>
  <si>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</si>
  <si>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</si>
  <si>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</si>
  <si>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</si>
  <si>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</si>
  <si>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</si>
  <si>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</si>
  <si>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</si>
  <si>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</si>
  <si>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</si>
  <si>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</si>
  <si>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</si>
  <si>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</si>
  <si>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</si>
  <si>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</si>
  <si>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</si>
  <si>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</si>
  <si>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</si>
  <si>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</si>
  <si>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</si>
  <si>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</si>
  <si>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</si>
  <si>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</si>
  <si>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</si>
  <si>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</si>
  <si>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</si>
  <si>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</si>
  <si>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</si>
  <si>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</si>
  <si>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</si>
  <si>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</si>
  <si>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</si>
  <si>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</si>
  <si>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</si>
  <si>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</si>
  <si>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</si>
  <si>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</si>
  <si>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</si>
  <si>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</si>
  <si>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</si>
  <si>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</si>
  <si>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</si>
  <si>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</si>
  <si>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</si>
  <si>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</si>
  <si>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</si>
  <si>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</si>
  <si>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</si>
  <si>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</si>
  <si>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</si>
  <si>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</si>
  <si>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</si>
  <si>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</si>
  <si>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</si>
  <si>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</si>
  <si>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</si>
  <si>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</si>
  <si>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</si>
  <si>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</si>
  <si>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</si>
  <si>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</si>
  <si>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</si>
  <si>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</si>
  <si>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</si>
  <si>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</si>
  <si>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</si>
  <si>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</si>
  <si>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</si>
  <si>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</si>
  <si>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</si>
  <si>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</si>
  <si>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</si>
  <si>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</si>
  <si>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</si>
  <si>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</si>
  <si>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</si>
  <si>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</si>
  <si>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</si>
  <si>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</si>
  <si>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</si>
  <si>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</si>
  <si>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</si>
  <si>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</si>
  <si>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</si>
  <si>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</si>
  <si>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</si>
  <si>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</si>
  <si>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</si>
  <si>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</si>
  <si>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</si>
  <si>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</si>
  <si>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</si>
  <si>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</si>
  <si>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</si>
  <si>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</si>
  <si>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</si>
  <si>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</si>
  <si>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</si>
  <si>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</si>
  <si>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</si>
  <si>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</si>
  <si>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</si>
  <si>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</si>
  <si>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</si>
  <si>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</si>
  <si>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</si>
  <si>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</si>
  <si>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</si>
  <si>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</si>
  <si>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</si>
  <si>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</si>
  <si>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</si>
  <si>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</si>
  <si>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</si>
  <si>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</si>
  <si>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</si>
  <si>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</si>
  <si>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</si>
  <si>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</si>
  <si>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</si>
  <si>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</si>
  <si>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</si>
  <si>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</si>
  <si>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</si>
  <si>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</si>
  <si>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</si>
  <si>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</si>
  <si>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</si>
  <si>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</si>
  <si>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</si>
  <si>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</si>
  <si>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</si>
  <si>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</si>
  <si>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</si>
  <si>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</si>
  <si>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</si>
  <si>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</si>
  <si>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</si>
  <si>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</si>
  <si>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</si>
  <si>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</si>
  <si>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</si>
  <si>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</si>
  <si>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</si>
  <si>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</si>
  <si>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</si>
  <si>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</si>
  <si>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</si>
  <si>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</si>
  <si>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</si>
  <si>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</si>
  <si>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</si>
  <si>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</si>
  <si>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</si>
  <si>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</si>
  <si>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</si>
  <si>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</si>
  <si>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</si>
  <si>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</si>
  <si>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</si>
  <si>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</si>
  <si>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</si>
  <si>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</si>
  <si>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</si>
  <si>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</si>
  <si>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</si>
  <si>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</si>
  <si>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</si>
  <si>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</si>
  <si>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</si>
  <si>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</si>
  <si>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</si>
  <si>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</si>
  <si>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</si>
  <si>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</si>
  <si>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</si>
  <si>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</si>
  <si>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</si>
  <si>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</si>
  <si>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</si>
  <si>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</si>
  <si>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</si>
  <si>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</si>
  <si>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</si>
  <si>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</si>
  <si>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</si>
  <si>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</si>
  <si>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</si>
  <si>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</si>
  <si>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</si>
  <si>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</si>
  <si>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</si>
  <si>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</si>
  <si>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</si>
  <si>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</si>
  <si>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</si>
  <si>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</si>
  <si>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</si>
  <si>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</si>
  <si>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</si>
  <si>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</si>
  <si>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</si>
  <si>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</si>
  <si>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</si>
  <si>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</si>
  <si>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</si>
  <si>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</si>
  <si>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</si>
  <si>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</si>
  <si>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</si>
  <si>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</si>
  <si>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</si>
  <si>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</si>
  <si>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</si>
  <si>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</si>
  <si>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</si>
  <si>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</si>
  <si>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</si>
  <si>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</si>
  <si>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</si>
  <si>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</si>
  <si>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</si>
  <si>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</si>
  <si>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</si>
  <si>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</si>
  <si>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</si>
  <si>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</si>
  <si>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</si>
  <si>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</si>
  <si>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</si>
  <si>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</si>
  <si>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</si>
  <si>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</si>
  <si>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</si>
  <si>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</si>
  <si>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</si>
  <si>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</si>
  <si>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</si>
  <si>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</si>
  <si>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</si>
  <si>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</si>
  <si>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</si>
  <si>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</si>
  <si>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</si>
  <si>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</si>
  <si>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</si>
  <si>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</si>
  <si>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</si>
  <si>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</si>
  <si>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</si>
  <si>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</si>
  <si>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</si>
  <si>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</si>
  <si>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</si>
  <si>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</si>
  <si>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</si>
  <si>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</si>
  <si>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</si>
  <si>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</si>
  <si>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</si>
  <si>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</si>
  <si>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</si>
  <si>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</si>
  <si>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</si>
  <si>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</si>
  <si>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</si>
  <si>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</si>
  <si>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</si>
  <si>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</si>
  <si>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</si>
  <si>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</si>
  <si>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</si>
  <si>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</si>
  <si>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</si>
  <si>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</si>
  <si>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</si>
  <si>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</si>
  <si>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</si>
  <si>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</si>
  <si>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</si>
  <si>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</si>
  <si>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</si>
  <si>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</si>
  <si>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</si>
  <si>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</si>
  <si>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</si>
  <si>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</si>
  <si>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</si>
  <si>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</si>
  <si>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</si>
  <si>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</si>
  <si>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</si>
  <si>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</si>
  <si>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</si>
  <si>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</si>
  <si>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</si>
  <si>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</si>
  <si>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</si>
  <si>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</si>
  <si>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</si>
  <si>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</si>
  <si>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</si>
  <si>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</si>
  <si>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</si>
  <si>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</si>
  <si>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</si>
  <si>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</si>
  <si>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</si>
  <si>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</si>
  <si>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</si>
  <si>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</si>
  <si>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</si>
  <si>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</si>
  <si>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</si>
  <si>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</si>
  <si>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</si>
  <si>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</si>
  <si>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</si>
  <si>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</si>
  <si>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</si>
  <si>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</si>
  <si>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</si>
  <si>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</si>
  <si>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</si>
  <si>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</si>
  <si>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</si>
  <si>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</si>
  <si>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</si>
  <si>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</si>
  <si>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</si>
  <si>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</si>
  <si>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</si>
  <si>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</si>
  <si>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</si>
  <si>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</si>
  <si>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</si>
  <si>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</si>
  <si>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</si>
  <si>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</si>
  <si>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</si>
  <si>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</si>
  <si>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</si>
  <si>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</si>
  <si>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</si>
  <si>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</si>
  <si>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</si>
  <si>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</si>
  <si>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</si>
  <si>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</si>
  <si>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</si>
  <si>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</si>
  <si>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</si>
  <si>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</si>
  <si>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</si>
  <si>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</si>
  <si>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</si>
  <si>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</si>
  <si>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</si>
  <si>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</si>
  <si>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</si>
  <si>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</si>
  <si>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</si>
  <si>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</si>
  <si>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</si>
  <si>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</si>
  <si>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</si>
  <si>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</si>
  <si>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</si>
  <si>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</si>
  <si>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</si>
  <si>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</si>
  <si>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</si>
  <si>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</si>
  <si>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</si>
  <si>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</si>
  <si>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</si>
  <si>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</si>
  <si>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</si>
  <si>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</si>
  <si>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</si>
  <si>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</si>
  <si>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</si>
  <si>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</si>
  <si>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</si>
  <si>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</si>
  <si>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</si>
  <si>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</si>
  <si>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</si>
  <si>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</si>
  <si>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</si>
  <si>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</si>
  <si>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</si>
  <si>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</si>
  <si>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</si>
  <si>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</si>
  <si>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</si>
  <si>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</si>
  <si>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</si>
  <si>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</si>
  <si>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</si>
  <si>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</si>
  <si>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</si>
  <si>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</si>
  <si>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</si>
  <si>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</si>
  <si>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</si>
  <si>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</si>
  <si>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</si>
  <si>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</si>
  <si>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</si>
  <si>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</si>
  <si>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</si>
  <si>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</si>
  <si>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</si>
  <si>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</si>
  <si>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</si>
  <si>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</si>
  <si>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</si>
  <si>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</si>
  <si>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</si>
  <si>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</si>
  <si>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</si>
  <si>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</si>
  <si>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</si>
  <si>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</si>
  <si>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</si>
  <si>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</si>
  <si>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</si>
  <si>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</si>
  <si>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</si>
  <si>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</si>
  <si>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</si>
  <si>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</si>
  <si>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</si>
  <si>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</si>
  <si>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</si>
  <si>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</si>
  <si>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</si>
  <si>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</si>
  <si>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</si>
  <si>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</si>
  <si>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</si>
  <si>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</si>
  <si>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</si>
  <si>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</si>
  <si>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</si>
  <si>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</si>
  <si>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</si>
  <si>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</si>
  <si>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</si>
  <si>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</si>
  <si>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</si>
  <si>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</si>
  <si>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</si>
  <si>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</si>
  <si>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</si>
  <si>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</si>
  <si>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</si>
  <si>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</si>
  <si>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</si>
  <si>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</si>
  <si>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</si>
  <si>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</si>
  <si>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</si>
  <si>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</si>
  <si>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</si>
  <si>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</si>
  <si>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</si>
  <si>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</si>
  <si>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</si>
  <si>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</si>
  <si>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</si>
  <si>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</si>
  <si>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</si>
  <si>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</si>
  <si>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</si>
  <si>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</si>
  <si>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</si>
  <si>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</si>
  <si>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</si>
  <si>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</si>
  <si>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</si>
  <si>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</si>
  <si>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</si>
  <si>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</si>
  <si>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</si>
  <si>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</si>
  <si>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</si>
  <si>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</si>
  <si>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</si>
  <si>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</si>
  <si>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</si>
  <si>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</si>
  <si>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</si>
  <si>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</si>
  <si>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</si>
  <si>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</si>
  <si>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</si>
  <si>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</si>
  <si>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</si>
  <si>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</si>
  <si>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</si>
  <si>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</si>
  <si>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</si>
  <si>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</si>
  <si>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</si>
  <si>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</si>
  <si>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</si>
  <si>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</si>
  <si>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</si>
  <si>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</si>
  <si>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</si>
  <si>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</si>
  <si>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</si>
  <si>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</si>
  <si>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</si>
  <si>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</si>
  <si>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</si>
  <si>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</si>
  <si>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</si>
  <si>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</si>
  <si>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</si>
  <si>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</si>
  <si>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</si>
  <si>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</si>
  <si>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</si>
  <si>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</si>
  <si>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</si>
  <si>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</si>
  <si>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</si>
  <si>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</si>
  <si>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</si>
  <si>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</si>
  <si>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</si>
  <si>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</si>
  <si>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</si>
  <si>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</si>
  <si>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</si>
  <si>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</si>
  <si>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</si>
  <si>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</si>
  <si>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</si>
  <si>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</si>
  <si>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</si>
  <si>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</si>
  <si>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</si>
  <si>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</si>
  <si>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</si>
  <si>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</si>
  <si>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</si>
  <si>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</si>
  <si>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</si>
  <si>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</si>
  <si>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</si>
  <si>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</si>
  <si>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</si>
  <si>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</si>
  <si>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</si>
  <si>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</si>
  <si>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</si>
  <si>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</si>
  <si>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</si>
  <si>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</si>
  <si>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</si>
  <si>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</si>
  <si>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</si>
  <si>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</si>
  <si>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</si>
  <si>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</si>
  <si>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</si>
  <si>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</si>
  <si>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</si>
  <si>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</si>
  <si>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</si>
  <si>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</si>
  <si>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</si>
  <si>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</si>
  <si>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</si>
  <si>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</si>
  <si>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</si>
  <si>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</si>
  <si>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</si>
  <si>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</si>
  <si>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</si>
  <si>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</si>
  <si>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</si>
  <si>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</si>
  <si>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</si>
  <si>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</si>
  <si>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</si>
  <si>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</si>
  <si>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</si>
  <si>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</si>
  <si>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</si>
  <si>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</si>
  <si>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</si>
  <si>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</si>
  <si>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</si>
  <si>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</si>
  <si>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</si>
  <si>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</si>
  <si>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</si>
  <si>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</si>
  <si>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</si>
  <si>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</si>
  <si>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</si>
  <si>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</si>
  <si>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</si>
  <si>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</si>
  <si>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</si>
  <si>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</si>
  <si>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</si>
  <si>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</si>
  <si>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</si>
  <si>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</si>
  <si>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</si>
  <si>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</si>
  <si>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</si>
  <si>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</si>
  <si>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</si>
  <si>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</si>
  <si>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</si>
  <si>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</si>
  <si>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</si>
  <si>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</si>
  <si>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</si>
  <si>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</si>
  <si>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</si>
  <si>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</si>
  <si>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</si>
  <si>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</si>
  <si>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</si>
  <si>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</si>
  <si>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</si>
  <si>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</si>
  <si>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</si>
  <si>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</si>
  <si>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</si>
  <si>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</si>
  <si>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</si>
  <si>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</si>
  <si>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</si>
  <si>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</si>
  <si>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</si>
  <si>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</si>
  <si>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</si>
  <si>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</si>
  <si>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</si>
  <si>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</si>
  <si>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</si>
  <si>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</si>
  <si>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</si>
  <si>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</si>
  <si>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</si>
  <si>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</si>
  <si>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</si>
  <si>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</si>
  <si>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</si>
  <si>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</si>
  <si>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</si>
  <si>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</si>
  <si>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</si>
  <si>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</si>
  <si>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</si>
  <si>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</si>
  <si>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</si>
  <si>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</si>
  <si>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</si>
  <si>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</si>
  <si>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</si>
  <si>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</si>
  <si>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</si>
  <si>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</si>
  <si>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</si>
  <si>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</si>
  <si>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</si>
  <si>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</si>
  <si>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</si>
  <si>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</si>
  <si>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</si>
  <si>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</si>
  <si>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</si>
  <si>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</si>
  <si>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</si>
  <si>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</si>
  <si>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</si>
  <si>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</si>
  <si>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</si>
  <si>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</si>
  <si>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</si>
  <si>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</si>
  <si>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</si>
  <si>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</si>
  <si>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</si>
  <si>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</si>
  <si>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</si>
  <si>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</si>
  <si>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</si>
  <si>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</si>
  <si>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</si>
  <si>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</si>
  <si>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</si>
  <si>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</si>
  <si>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</si>
  <si>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</si>
  <si>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</si>
  <si>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</si>
  <si>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</si>
  <si>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</si>
  <si>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</si>
  <si>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</si>
  <si>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</si>
  <si>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</si>
  <si>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</si>
  <si>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</si>
  <si>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</si>
  <si>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</si>
  <si>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</si>
  <si>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</si>
  <si>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</si>
  <si>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</si>
  <si>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</si>
  <si>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</si>
  <si>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</si>
  <si>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</si>
  <si>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</si>
  <si>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</si>
  <si>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</si>
  <si>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</si>
  <si>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</si>
  <si>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</si>
  <si>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</si>
  <si>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</si>
  <si>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</si>
  <si>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</si>
  <si>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</si>
  <si>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</si>
  <si>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</si>
  <si>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</si>
  <si>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</si>
  <si>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</si>
  <si>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</si>
  <si>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</si>
  <si>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</si>
  <si>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</si>
  <si>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</si>
  <si>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</si>
  <si>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</si>
  <si>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</si>
  <si>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</si>
  <si>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</si>
  <si>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</si>
  <si>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</si>
  <si>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</si>
  <si>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</si>
  <si>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</si>
  <si>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</si>
  <si>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</si>
  <si>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</si>
  <si>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</si>
  <si>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</si>
  <si>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</si>
  <si>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</si>
  <si>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</si>
  <si>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</si>
  <si>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</si>
  <si>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</si>
  <si>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</si>
  <si>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</si>
  <si>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</si>
  <si>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</si>
  <si>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</si>
  <si>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</si>
  <si>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</si>
  <si>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</si>
  <si>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</si>
  <si>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</si>
  <si>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</si>
  <si>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</si>
  <si>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</si>
  <si>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</si>
  <si>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</si>
  <si>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</si>
  <si>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</si>
  <si>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</si>
  <si>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</si>
  <si>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</si>
  <si>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</si>
  <si>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</si>
  <si>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</si>
  <si>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</si>
  <si>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</si>
  <si>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</si>
  <si>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</si>
  <si>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</si>
  <si>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</si>
  <si>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</si>
  <si>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</si>
  <si>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</si>
  <si>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</si>
  <si>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</si>
  <si>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</si>
  <si>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</si>
  <si>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</si>
  <si>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</si>
  <si>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</si>
  <si>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</si>
  <si>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</si>
  <si>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</si>
  <si>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</si>
  <si>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</si>
  <si>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</si>
  <si>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</si>
  <si>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</si>
  <si>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</si>
  <si>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</si>
  <si>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</si>
  <si>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</si>
  <si>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</si>
  <si>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</si>
  <si>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</si>
  <si>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</si>
  <si>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</si>
  <si>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</si>
  <si>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</si>
  <si>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</si>
  <si>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</si>
  <si>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</si>
  <si>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</si>
  <si>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</si>
  <si>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</si>
  <si>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</si>
  <si>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</si>
  <si>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</si>
  <si>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</si>
  <si>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</si>
  <si>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</si>
  <si>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</si>
  <si>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</si>
  <si>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</si>
  <si>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</si>
  <si>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</si>
  <si>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</si>
  <si>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</si>
  <si>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</si>
  <si>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</si>
  <si>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</si>
  <si>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</si>
  <si>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</si>
  <si>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</si>
  <si>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</si>
  <si>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</si>
  <si>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</si>
  <si>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</si>
  <si>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</si>
  <si>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</si>
  <si>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</si>
  <si>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</si>
  <si>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</si>
  <si>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</si>
  <si>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</si>
  <si>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</si>
  <si>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</si>
  <si>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</si>
  <si>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</si>
  <si>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</si>
  <si>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</si>
  <si>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</si>
  <si>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</si>
  <si>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</si>
  <si>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</si>
  <si>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</si>
  <si>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</si>
  <si>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</si>
  <si>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</si>
  <si>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</si>
  <si>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</si>
  <si>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</si>
  <si>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</si>
  <si>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</si>
  <si>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</si>
  <si>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</si>
  <si>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</si>
  <si>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</si>
  <si>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</si>
  <si>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</si>
  <si>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</si>
  <si>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</si>
  <si>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</si>
  <si>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</si>
  <si>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</si>
  <si>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</si>
  <si>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</si>
  <si>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</si>
  <si>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</si>
  <si>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</si>
  <si>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</si>
  <si>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</si>
  <si>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</si>
  <si>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</si>
  <si>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</si>
  <si>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</si>
  <si>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</si>
  <si>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</si>
  <si>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</si>
  <si>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</si>
  <si>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</si>
  <si>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</si>
  <si>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</si>
  <si>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</si>
  <si>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</si>
  <si>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</si>
  <si>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</si>
  <si>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</si>
  <si>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</si>
  <si>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</si>
  <si>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</si>
  <si>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</si>
  <si>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</si>
  <si>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</si>
  <si>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</si>
  <si>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</si>
  <si>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</si>
  <si>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</si>
  <si>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</si>
  <si>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</si>
  <si>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</si>
  <si>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</si>
  <si>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</si>
  <si>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</si>
  <si>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</si>
  <si>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</si>
  <si>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</si>
  <si>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</si>
  <si>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</si>
  <si>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</si>
  <si>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</si>
  <si>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</si>
  <si>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</si>
  <si>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</si>
  <si>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</si>
  <si>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</si>
  <si>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</si>
  <si>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</si>
  <si>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</si>
  <si>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</si>
  <si>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</si>
  <si>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</si>
  <si>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</si>
  <si>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</si>
  <si>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</si>
  <si>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</si>
  <si>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</si>
  <si>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</si>
  <si>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</si>
  <si>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</si>
  <si>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</si>
  <si>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</si>
  <si>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</si>
  <si>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</si>
  <si>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</si>
  <si>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</si>
  <si>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</si>
  <si>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</si>
  <si>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</si>
  <si>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</si>
  <si>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</si>
  <si>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</si>
  <si>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</si>
  <si>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</si>
  <si>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</si>
  <si>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</si>
  <si>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</si>
  <si>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</si>
  <si>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</si>
  <si>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</si>
  <si>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</si>
  <si>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</si>
  <si>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</si>
  <si>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</si>
  <si>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</si>
  <si>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</si>
  <si>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</si>
  <si>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</si>
  <si>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</si>
  <si>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</si>
  <si>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</si>
  <si>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</si>
  <si>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</si>
  <si>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</si>
  <si>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</si>
  <si>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</si>
  <si>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</si>
  <si>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</si>
  <si>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</si>
  <si>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</si>
  <si>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</si>
  <si>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</si>
  <si>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</si>
  <si>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</si>
  <si>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</si>
  <si>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</si>
  <si>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</si>
  <si>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</si>
  <si>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</si>
  <si>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</si>
  <si>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</si>
  <si>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</si>
  <si>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</si>
  <si>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</si>
  <si>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</si>
  <si>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</si>
  <si>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</si>
  <si>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</si>
  <si>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</si>
  <si>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</si>
  <si>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</si>
  <si>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</si>
  <si>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</si>
  <si>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</si>
  <si>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</si>
  <si>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</si>
  <si>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</si>
  <si>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</si>
  <si>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</si>
  <si>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</si>
  <si>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</si>
  <si>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</si>
  <si>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</si>
  <si>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</si>
  <si>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</si>
  <si>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</si>
  <si>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</si>
  <si>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</si>
  <si>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</si>
  <si>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</si>
  <si>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</si>
  <si>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</si>
  <si>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</si>
  <si>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</si>
  <si>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</si>
  <si>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</si>
  <si>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</si>
  <si>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</si>
  <si>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</si>
  <si>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</si>
  <si>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</si>
  <si>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</si>
  <si>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</si>
  <si>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</si>
  <si>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</si>
  <si>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</si>
  <si>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</si>
  <si>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</si>
  <si>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</si>
  <si>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</si>
  <si>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</si>
  <si>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</si>
  <si>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</si>
  <si>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</si>
  <si>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</si>
  <si>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</si>
  <si>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</si>
  <si>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</si>
  <si>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</si>
  <si>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</si>
  <si>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</si>
  <si>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</si>
  <si>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</si>
  <si>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</si>
  <si>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</si>
  <si>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</si>
  <si>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</si>
  <si>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</si>
  <si>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</si>
  <si>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</si>
  <si>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</si>
  <si>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</si>
  <si>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</si>
  <si>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</si>
  <si>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</si>
  <si>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</si>
  <si>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</si>
  <si>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</si>
  <si>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</si>
  <si>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</si>
  <si>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</si>
  <si>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</si>
  <si>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</si>
  <si>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</si>
  <si>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</si>
  <si>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</si>
  <si>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</si>
  <si>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</si>
  <si>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</si>
  <si>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</si>
  <si>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</si>
  <si>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</si>
  <si>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</si>
  <si>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</si>
  <si>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</si>
  <si>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</si>
  <si>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</si>
  <si>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</si>
  <si>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</si>
  <si>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</si>
  <si>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</si>
  <si>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</si>
  <si>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</si>
  <si>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</si>
  <si>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</si>
  <si>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</si>
  <si>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</si>
  <si>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</si>
  <si>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</si>
  <si>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</si>
  <si>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</si>
  <si>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</si>
  <si>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</si>
  <si>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</si>
  <si>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</si>
  <si>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</si>
  <si>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</si>
  <si>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</si>
  <si>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</si>
  <si>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</si>
  <si>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</si>
  <si>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</si>
  <si>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</si>
  <si>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</si>
  <si>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</si>
  <si>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</si>
  <si>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</si>
  <si>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</si>
  <si>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</si>
  <si>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</si>
  <si>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</si>
  <si>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</si>
  <si>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</si>
  <si>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</si>
  <si>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</si>
  <si>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</si>
  <si>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</si>
  <si>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</si>
  <si>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</si>
  <si>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</si>
  <si>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</si>
  <si>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</si>
  <si>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</si>
  <si>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</si>
  <si>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</si>
  <si>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</si>
  <si>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</si>
  <si>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</si>
  <si>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</si>
  <si>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</si>
  <si>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</si>
  <si>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</si>
  <si>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</si>
  <si>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</si>
  <si>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</si>
  <si>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</si>
  <si>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</si>
  <si>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</si>
  <si>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</si>
  <si>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</si>
  <si>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</si>
  <si>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</si>
  <si>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</si>
  <si>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</si>
  <si>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</si>
  <si>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</si>
  <si>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</si>
  <si>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</si>
  <si>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</si>
  <si>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</si>
  <si>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</si>
  <si>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</si>
  <si>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</si>
  <si>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</si>
  <si>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</si>
  <si>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</si>
  <si>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</si>
  <si>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</si>
  <si>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</si>
  <si>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</si>
  <si>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</si>
  <si>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</si>
  <si>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</si>
  <si>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</si>
  <si>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</si>
  <si>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</si>
  <si>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</si>
  <si>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</si>
  <si>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</si>
  <si>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</si>
  <si>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</si>
  <si>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</si>
  <si>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</si>
  <si>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</si>
  <si>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</si>
  <si>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</si>
  <si>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</si>
  <si>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</si>
  <si>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</si>
  <si>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</si>
  <si>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</si>
  <si>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</si>
  <si>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</si>
  <si>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</si>
  <si>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</si>
  <si>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</si>
  <si>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</si>
  <si>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</si>
  <si>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</si>
  <si>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</si>
  <si>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</si>
  <si>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</si>
  <si>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</si>
  <si>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</si>
  <si>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</si>
  <si>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</si>
  <si>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</si>
  <si>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</si>
  <si>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</si>
  <si>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</si>
  <si>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</si>
  <si>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</si>
  <si>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</si>
  <si>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</si>
  <si>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</si>
  <si>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</si>
  <si>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</si>
  <si>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</si>
  <si>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</si>
  <si>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</si>
  <si>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</si>
  <si>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</si>
  <si>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</si>
  <si>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</si>
  <si>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</si>
  <si>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</si>
  <si>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</si>
  <si>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</si>
  <si>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</si>
  <si>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</si>
  <si>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</si>
  <si>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</si>
  <si>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</si>
  <si>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</si>
  <si>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</si>
  <si>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</si>
  <si>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</si>
  <si>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</si>
  <si>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</si>
  <si>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</si>
  <si>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</si>
  <si>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</si>
  <si>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</si>
  <si>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</si>
  <si>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</si>
  <si>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</si>
  <si>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</si>
  <si>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</si>
  <si>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</si>
  <si>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</si>
  <si>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</si>
  <si>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</si>
  <si>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</si>
  <si>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</si>
  <si>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</si>
  <si>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</si>
  <si>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</si>
  <si>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</si>
  <si>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</si>
  <si>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</si>
  <si>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</si>
  <si>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</si>
  <si>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</si>
  <si>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</si>
  <si>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</si>
  <si>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</si>
  <si>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</si>
  <si>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</si>
  <si>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</si>
  <si>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</si>
  <si>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</si>
  <si>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</si>
  <si>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</si>
  <si>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</si>
  <si>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</si>
  <si>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</si>
  <si>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</si>
  <si>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</si>
  <si>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</si>
  <si>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</si>
  <si>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</si>
  <si>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</si>
  <si>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</si>
  <si>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</si>
  <si>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</si>
  <si>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</si>
  <si>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</si>
  <si>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</si>
  <si>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</si>
  <si>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</si>
  <si>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</si>
  <si>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</si>
  <si>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</si>
  <si>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</si>
  <si>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</si>
  <si>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</si>
  <si>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</si>
  <si>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</si>
  <si>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</si>
  <si>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</si>
  <si>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</si>
  <si>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</si>
  <si>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</si>
  <si>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</si>
  <si>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</si>
  <si>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</si>
  <si>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</si>
  <si>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</si>
  <si>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</si>
  <si>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</si>
  <si>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</si>
  <si>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</si>
  <si>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</si>
  <si>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</si>
  <si>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</si>
  <si>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</si>
  <si>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</si>
  <si>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</si>
  <si>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</si>
  <si>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</si>
  <si>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</si>
  <si>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</si>
  <si>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</si>
  <si>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</si>
  <si>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</si>
  <si>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</si>
  <si>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</si>
  <si>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</si>
  <si>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</si>
  <si>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</si>
  <si>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</si>
  <si>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</si>
  <si>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</si>
  <si>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</si>
  <si>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</si>
  <si>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</si>
  <si>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</si>
  <si>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</si>
  <si>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</si>
  <si>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</si>
  <si>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</si>
  <si>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</si>
  <si>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</si>
  <si>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</si>
  <si>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</si>
  <si>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</si>
  <si>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</si>
  <si>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</si>
  <si>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</si>
  <si>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</si>
  <si>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</si>
  <si>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</si>
  <si>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</si>
  <si>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</si>
  <si>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</si>
  <si>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</si>
  <si>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</si>
  <si>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</si>
  <si>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</si>
  <si>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</si>
  <si>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</si>
  <si>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</si>
  <si>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</si>
  <si>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</si>
  <si>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</si>
  <si>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</si>
  <si>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</si>
  <si>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</si>
  <si>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</si>
  <si>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</si>
  <si>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</si>
  <si>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</si>
  <si>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</si>
  <si>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</si>
  <si>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</si>
  <si>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</si>
  <si>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</si>
  <si>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</si>
  <si>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</si>
  <si>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</si>
  <si>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</si>
  <si>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</si>
  <si>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</si>
  <si>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</si>
  <si>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</si>
  <si>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</si>
  <si>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</si>
  <si>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</si>
  <si>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</si>
  <si>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</si>
  <si>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</si>
  <si>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</si>
  <si>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</si>
  <si>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</si>
  <si>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</si>
  <si>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</si>
  <si>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</si>
  <si>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</si>
  <si>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</si>
  <si>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</si>
  <si>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</si>
  <si>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</si>
  <si>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</si>
  <si>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</si>
  <si>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</si>
  <si>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</si>
  <si>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</si>
  <si>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</si>
  <si>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</si>
  <si>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</si>
  <si>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</si>
  <si>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</si>
  <si>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</si>
  <si>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</si>
  <si>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</si>
  <si>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</si>
  <si>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</si>
  <si>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</si>
  <si>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</si>
  <si>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</si>
  <si>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</si>
  <si>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</si>
  <si>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</si>
  <si>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</si>
  <si>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</si>
  <si>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</si>
  <si>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</si>
  <si>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</si>
  <si>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</si>
  <si>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</si>
  <si>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</si>
  <si>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</si>
  <si>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</si>
  <si>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</si>
  <si>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</si>
  <si>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</si>
  <si>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</si>
  <si>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</si>
  <si>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</si>
  <si>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</si>
  <si>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</si>
  <si>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</si>
  <si>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</si>
  <si>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</si>
  <si>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</si>
  <si>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</si>
  <si>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</si>
  <si>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</si>
  <si>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</si>
  <si>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</si>
  <si>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</si>
  <si>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</si>
  <si>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</si>
  <si>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</si>
  <si>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</si>
  <si>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</si>
  <si>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</si>
  <si>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</si>
  <si>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</si>
  <si>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</si>
  <si>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</si>
  <si>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</si>
  <si>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</si>
  <si>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</si>
  <si>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</si>
  <si>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</si>
  <si>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</si>
  <si>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</si>
  <si>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</si>
  <si>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</si>
  <si>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</si>
  <si>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</si>
  <si>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</si>
  <si>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</si>
  <si>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</si>
  <si>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</si>
  <si>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</si>
  <si>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</si>
  <si>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</si>
  <si>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</si>
  <si>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</si>
  <si>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</si>
  <si>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</si>
  <si>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</si>
  <si>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</si>
  <si>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</si>
  <si>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</si>
  <si>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</si>
  <si>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</si>
  <si>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</si>
  <si>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</si>
  <si>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</si>
  <si>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</si>
  <si>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</si>
  <si>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</si>
  <si>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</si>
  <si>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</si>
  <si>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</si>
  <si>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</si>
  <si>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</si>
  <si>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</si>
  <si>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</si>
  <si>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</si>
  <si>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</si>
  <si>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</si>
  <si>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</si>
  <si>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</si>
  <si>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</si>
  <si>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</si>
  <si>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</si>
  <si>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</si>
  <si>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</si>
  <si>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</si>
  <si>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</si>
  <si>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</si>
  <si>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</si>
  <si>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</si>
  <si>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</si>
  <si>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</si>
  <si>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</si>
  <si>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</si>
  <si>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</si>
  <si>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</si>
  <si>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</si>
  <si>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</si>
  <si>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</si>
  <si>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</si>
  <si>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</si>
  <si>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</si>
  <si>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</si>
  <si>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</si>
  <si>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</si>
  <si>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</si>
  <si>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</si>
  <si>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</si>
  <si>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</si>
  <si>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</si>
  <si>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</si>
  <si>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</si>
  <si>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</si>
  <si>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</si>
  <si>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</si>
  <si>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</si>
  <si>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</si>
  <si>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</si>
  <si>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</si>
  <si>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</si>
  <si>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</si>
  <si>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</si>
  <si>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</si>
  <si>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</si>
  <si>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</si>
  <si>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</si>
  <si>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</si>
  <si>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</si>
  <si>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</si>
  <si>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</si>
  <si>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</si>
  <si>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</si>
  <si>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</si>
  <si>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</si>
  <si>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</si>
  <si>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</si>
  <si>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</si>
  <si>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</si>
  <si>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</si>
  <si>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</si>
  <si>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</si>
  <si>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</si>
  <si>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</si>
  <si>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</si>
  <si>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</si>
  <si>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</si>
  <si>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</si>
  <si>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</si>
  <si>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</si>
  <si>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</si>
  <si>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</si>
  <si>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</si>
  <si>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</si>
  <si>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</si>
  <si>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</si>
  <si>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</si>
  <si>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</si>
  <si>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</si>
  <si>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</si>
  <si>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</si>
  <si>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</si>
  <si>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</si>
  <si>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</si>
  <si>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</si>
  <si>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</si>
  <si>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</si>
  <si>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</si>
  <si>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</si>
  <si>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</si>
  <si>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</si>
  <si>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</si>
  <si>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</si>
  <si>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</si>
  <si>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</si>
  <si>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</si>
  <si>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</si>
  <si>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</si>
  <si>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</si>
  <si>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</si>
  <si>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</si>
  <si>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</si>
  <si>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</si>
  <si>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</si>
  <si>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</si>
  <si>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</si>
  <si>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</si>
  <si>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</si>
  <si>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</si>
  <si>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</si>
  <si>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</si>
  <si>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</si>
  <si>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</si>
  <si>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</si>
  <si>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</si>
  <si>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</si>
  <si>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</si>
  <si>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</si>
  <si>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</si>
  <si>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</si>
  <si>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</si>
  <si>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</si>
  <si>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</si>
  <si>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</si>
  <si>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</si>
  <si>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</si>
  <si>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</si>
  <si>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</si>
  <si>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</si>
  <si>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</si>
  <si>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</si>
  <si>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</si>
  <si>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</si>
  <si>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</si>
  <si>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</si>
  <si>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</si>
  <si>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</si>
  <si>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</si>
  <si>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</si>
  <si>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</si>
  <si>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</si>
  <si>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</si>
  <si>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</si>
  <si>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</si>
  <si>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</si>
  <si>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</si>
  <si>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</si>
  <si>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</si>
  <si>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</si>
  <si>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</si>
  <si>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</si>
  <si>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</si>
  <si>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</si>
  <si>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</si>
  <si>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</si>
  <si>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</si>
  <si>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</si>
  <si>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</si>
  <si>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</si>
  <si>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</si>
  <si>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</si>
  <si>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</si>
  <si>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</si>
  <si>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</si>
  <si>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</si>
  <si>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</si>
  <si>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</si>
  <si>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</si>
  <si>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</si>
  <si>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</si>
  <si>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</si>
  <si>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</si>
  <si>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</si>
  <si>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</si>
  <si>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</si>
  <si>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</si>
  <si>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</si>
  <si>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</si>
  <si>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</si>
  <si>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</si>
  <si>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</si>
  <si>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</si>
  <si>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</si>
  <si>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</si>
  <si>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</si>
  <si>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</si>
  <si>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</si>
  <si>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</si>
  <si>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</si>
  <si>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</si>
  <si>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</si>
  <si>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</si>
  <si>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</si>
  <si>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</si>
  <si>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</si>
  <si>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</si>
  <si>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</si>
  <si>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</si>
  <si>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</si>
  <si>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</si>
  <si>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</si>
  <si>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</si>
  <si>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</si>
  <si>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</si>
  <si>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</si>
  <si>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</si>
  <si>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</si>
  <si>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</si>
  <si>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</si>
  <si>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</si>
  <si>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</si>
  <si>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</si>
  <si>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</si>
  <si>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</si>
  <si>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</si>
  <si>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</si>
  <si>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</si>
  <si>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</si>
  <si>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</si>
  <si>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</si>
  <si>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</si>
  <si>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</si>
  <si>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</si>
  <si>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</si>
  <si>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</si>
  <si>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</si>
  <si>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</si>
  <si>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</si>
  <si>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</si>
  <si>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</si>
  <si>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</si>
  <si>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</si>
  <si>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</si>
  <si>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</si>
  <si>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</si>
  <si>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</si>
  <si>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</si>
  <si>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</si>
  <si>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</si>
  <si>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</si>
  <si>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</si>
  <si>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</si>
  <si>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</si>
  <si>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</si>
  <si>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</si>
  <si>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</si>
  <si>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</si>
  <si>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</si>
  <si>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</si>
  <si>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</si>
  <si>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</si>
  <si>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</si>
  <si>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</si>
  <si>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</si>
  <si>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</si>
  <si>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</si>
  <si>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</si>
  <si>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</si>
  <si>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</si>
  <si>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</si>
  <si>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</si>
  <si>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</si>
  <si>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</si>
  <si>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</si>
  <si>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</si>
  <si>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</si>
  <si>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</si>
  <si>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</si>
  <si>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</si>
  <si>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</si>
  <si>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</si>
  <si>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</si>
  <si>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</si>
  <si>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</si>
  <si>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</si>
  <si>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</si>
  <si>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</si>
  <si>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</si>
  <si>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</si>
  <si>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</si>
  <si>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</si>
  <si>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</si>
  <si>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</si>
  <si>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</si>
  <si>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</si>
  <si>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</si>
  <si>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</si>
  <si>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</si>
  <si>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</si>
  <si>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</si>
  <si>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</si>
  <si>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</si>
  <si>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</si>
  <si>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</si>
  <si>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</si>
  <si>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</si>
  <si>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</si>
  <si>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</si>
  <si>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</si>
  <si>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</si>
  <si>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</si>
  <si>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</si>
  <si>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</si>
  <si>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</si>
  <si>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</si>
  <si>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</si>
  <si>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</si>
  <si>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</si>
  <si>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</si>
  <si>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</si>
  <si>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</si>
  <si>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</si>
  <si>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</si>
  <si>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</si>
  <si>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</si>
  <si>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</si>
  <si>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</si>
  <si>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</si>
  <si>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</si>
  <si>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</si>
  <si>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</si>
  <si>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</si>
  <si>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</si>
  <si>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</si>
  <si>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</si>
  <si>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</si>
  <si>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</si>
  <si>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</si>
  <si>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</si>
  <si>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</si>
  <si>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</si>
  <si>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</si>
  <si>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</si>
  <si>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</si>
  <si>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</si>
  <si>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</si>
  <si>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</si>
  <si>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</si>
  <si>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</si>
  <si>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</si>
  <si>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</si>
  <si>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</si>
  <si>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</si>
  <si>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</si>
  <si>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</si>
  <si>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</si>
  <si>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</si>
  <si>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</si>
  <si>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</si>
  <si>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</si>
  <si>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</si>
  <si>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</si>
  <si>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</si>
  <si>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</si>
  <si>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</si>
  <si>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</si>
  <si>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</si>
  <si>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</si>
  <si>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</si>
  <si>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</si>
  <si>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</si>
  <si>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</si>
  <si>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</si>
  <si>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</si>
  <si>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</si>
  <si>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</si>
  <si>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</si>
  <si>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</si>
  <si>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</si>
  <si>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</si>
  <si>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</si>
  <si>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</si>
  <si>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</si>
  <si>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</si>
  <si>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</si>
  <si>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</si>
  <si>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</si>
  <si>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</si>
  <si>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</si>
  <si>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</si>
  <si>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</si>
  <si>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</si>
  <si>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</si>
  <si>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</si>
  <si>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</si>
  <si>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</si>
  <si>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</si>
  <si>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</si>
  <si>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</si>
  <si>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</si>
  <si>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</si>
  <si>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</si>
  <si>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</si>
  <si>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</si>
  <si>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</si>
  <si>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</si>
  <si>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</si>
  <si>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</si>
  <si>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</si>
  <si>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</si>
  <si>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</si>
  <si>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</si>
  <si>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</si>
  <si>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</si>
  <si>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</si>
  <si>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</si>
  <si>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</si>
  <si>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</si>
  <si>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</si>
  <si>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</si>
  <si>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</si>
  <si>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</si>
  <si>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</si>
  <si>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</si>
  <si>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</si>
  <si>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</si>
  <si>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</si>
  <si>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</si>
  <si>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</si>
  <si>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</si>
  <si>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</si>
  <si>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</si>
  <si>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</si>
  <si>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</si>
  <si>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</si>
  <si>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</si>
  <si>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</si>
  <si>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</si>
  <si>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</si>
  <si>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</si>
  <si>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</si>
  <si>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</si>
  <si>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</si>
  <si>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</si>
  <si>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</si>
  <si>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</si>
  <si>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</si>
  <si>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</si>
  <si>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</si>
  <si>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</si>
  <si>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</si>
  <si>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</si>
  <si>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</si>
  <si>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</si>
  <si>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</si>
  <si>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</si>
  <si>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</si>
  <si>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</si>
  <si>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</si>
  <si>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</si>
  <si>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</si>
  <si>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</si>
  <si>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</si>
  <si>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</si>
  <si>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</si>
  <si>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</si>
  <si>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</si>
  <si>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</si>
  <si>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</si>
  <si>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</si>
  <si>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</si>
  <si>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</si>
  <si>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</si>
  <si>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</si>
  <si>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</si>
  <si>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</si>
  <si>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</si>
  <si>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</si>
  <si>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</si>
  <si>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</si>
  <si>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</si>
  <si>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</si>
  <si>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</si>
  <si>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</si>
  <si>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</si>
  <si>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</si>
  <si>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</si>
  <si>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</si>
  <si>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</si>
  <si>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</si>
  <si>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</si>
  <si>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</si>
  <si>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</si>
  <si>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</si>
  <si>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</si>
  <si>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</si>
  <si>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</si>
  <si>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</si>
  <si>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</si>
  <si>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</si>
  <si>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</si>
  <si>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</si>
  <si>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</si>
  <si>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</si>
  <si>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</si>
  <si>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</si>
  <si>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</si>
  <si>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</si>
  <si>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</si>
  <si>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</si>
  <si>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</si>
  <si>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</si>
  <si>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</si>
  <si>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</si>
  <si>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</si>
  <si>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</si>
  <si>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</si>
  <si>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</si>
  <si>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</si>
  <si>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</si>
  <si>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</si>
  <si>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</si>
  <si>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</si>
  <si>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</si>
  <si>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</si>
  <si>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</si>
  <si>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</si>
  <si>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</si>
  <si>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</si>
  <si>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</si>
  <si>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</si>
  <si>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</si>
  <si>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</si>
  <si>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</si>
  <si>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</si>
  <si>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</si>
  <si>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</si>
  <si>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</si>
  <si>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</si>
  <si>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</si>
  <si>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</si>
  <si>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</si>
  <si>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</si>
  <si>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</si>
  <si>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</si>
  <si>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</si>
  <si>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</si>
  <si>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</si>
  <si>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</si>
  <si>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</si>
  <si>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</si>
  <si>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</si>
  <si>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</si>
  <si>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</si>
  <si>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</si>
  <si>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</si>
  <si>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</si>
  <si>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</si>
  <si>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</si>
  <si>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</si>
  <si>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</si>
  <si>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</si>
  <si>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</si>
  <si>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</si>
  <si>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</si>
  <si>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</si>
  <si>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</si>
  <si>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</si>
  <si>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</si>
  <si>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</si>
  <si>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</si>
  <si>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</si>
  <si>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</si>
  <si>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</si>
  <si>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</si>
  <si>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</si>
  <si>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</si>
  <si>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</si>
  <si>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</si>
  <si>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</si>
  <si>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</si>
  <si>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</si>
  <si>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</si>
  <si>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</si>
  <si>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</si>
  <si>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</si>
  <si>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</si>
  <si>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</si>
  <si>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</si>
  <si>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</si>
  <si>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</si>
  <si>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</si>
  <si>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</si>
  <si>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</si>
  <si>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</si>
  <si>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</si>
  <si>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</si>
  <si>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</si>
  <si>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</si>
  <si>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</si>
  <si>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</si>
  <si>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</si>
  <si>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</si>
  <si>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</si>
  <si>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</si>
  <si>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</si>
  <si>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</si>
  <si>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</si>
  <si>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</si>
  <si>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</si>
  <si>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</si>
  <si>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</si>
  <si>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</si>
  <si>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</si>
  <si>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</si>
  <si>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</si>
  <si>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</si>
  <si>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</si>
  <si>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</si>
  <si>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</si>
  <si>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</si>
  <si>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</si>
  <si>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</si>
  <si>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</si>
  <si>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</si>
  <si>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</si>
  <si>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</si>
  <si>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</si>
  <si>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</si>
  <si>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</si>
  <si>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</si>
  <si>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</si>
  <si>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</si>
  <si>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</si>
  <si>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</si>
  <si>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</si>
  <si>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</si>
  <si>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</si>
  <si>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</si>
  <si>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</si>
  <si>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</si>
  <si>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</si>
  <si>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</si>
  <si>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</si>
  <si>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</si>
  <si>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</si>
  <si>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</si>
  <si>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</si>
  <si>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</si>
  <si>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</si>
  <si>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</si>
  <si>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</si>
  <si>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</si>
  <si>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</si>
  <si>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</si>
  <si>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</si>
  <si>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</si>
  <si>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</si>
  <si>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</si>
  <si>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</si>
  <si>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</si>
  <si>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</si>
  <si>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</si>
  <si>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</si>
  <si>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</si>
  <si>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</si>
  <si>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</si>
  <si>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</si>
  <si>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</si>
  <si>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</si>
  <si>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</si>
  <si>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</si>
  <si>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</si>
  <si>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</si>
  <si>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</si>
  <si>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</si>
  <si>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</si>
  <si>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</si>
  <si>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</si>
  <si>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</si>
  <si>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</si>
  <si>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</si>
  <si>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</si>
  <si>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</si>
  <si>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</si>
  <si>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</si>
  <si>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</si>
  <si>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</si>
  <si>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</si>
  <si>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</si>
  <si>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</si>
  <si>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</si>
  <si>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</si>
  <si>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</si>
  <si>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</si>
  <si>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</si>
  <si>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</si>
  <si>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</si>
  <si>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</si>
  <si>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</si>
  <si>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</si>
  <si>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</si>
  <si>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</si>
  <si>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</si>
  <si>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</si>
  <si>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</si>
  <si>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</si>
  <si>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</si>
  <si>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</si>
  <si>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</si>
  <si>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</si>
  <si>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</si>
  <si>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</si>
  <si>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</si>
  <si>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</si>
  <si>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</si>
  <si>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</si>
  <si>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</si>
  <si>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</si>
  <si>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</si>
  <si>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</si>
  <si>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</si>
  <si>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</si>
  <si>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</si>
  <si>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</si>
  <si>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</si>
  <si>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</si>
  <si>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</si>
  <si>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</si>
  <si>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</si>
  <si>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</si>
  <si>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</si>
  <si>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</si>
  <si>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</si>
  <si>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</si>
  <si>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</si>
  <si>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</si>
  <si>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</si>
  <si>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</si>
  <si>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</si>
  <si>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</si>
  <si>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</si>
  <si>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</si>
  <si>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</si>
  <si>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</si>
  <si>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</si>
  <si>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</si>
  <si>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</si>
  <si>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</si>
  <si>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</si>
  <si>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</si>
  <si>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</si>
  <si>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</si>
  <si>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</si>
  <si>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</si>
  <si>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</si>
  <si>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</si>
  <si>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</si>
  <si>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</si>
  <si>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</si>
  <si>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</si>
  <si>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</si>
  <si>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</si>
  <si>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</si>
  <si>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</si>
  <si>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</si>
  <si>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</si>
  <si>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</si>
  <si>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</si>
  <si>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</si>
  <si>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</si>
  <si>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</si>
  <si>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</si>
  <si>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</si>
  <si>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</si>
  <si>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</si>
  <si>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</si>
  <si>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</si>
  <si>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</si>
  <si>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</si>
  <si>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</si>
  <si>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</si>
  <si>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</si>
  <si>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</si>
  <si>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</si>
  <si>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</si>
  <si>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</si>
  <si>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</si>
  <si>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</si>
  <si>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</si>
  <si>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</si>
  <si>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</si>
  <si>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</si>
  <si>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</si>
  <si>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</si>
  <si>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</si>
  <si>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</si>
  <si>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</si>
  <si>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</si>
  <si>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</si>
  <si>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</si>
  <si>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</si>
  <si>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</si>
  <si>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</si>
  <si>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</si>
  <si>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</si>
  <si>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</si>
  <si>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</si>
  <si>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</si>
  <si>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</si>
  <si>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</si>
  <si>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</si>
  <si>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</si>
  <si>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</si>
  <si>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</si>
  <si>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</si>
  <si>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</si>
  <si>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</si>
  <si>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</si>
  <si>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</si>
  <si>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</si>
  <si>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</si>
  <si>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</si>
  <si>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</si>
  <si>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</si>
  <si>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</si>
  <si>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</si>
  <si>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</si>
  <si>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</si>
  <si>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</si>
  <si>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</si>
  <si>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</si>
  <si>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</si>
  <si>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</si>
  <si>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</si>
  <si>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</si>
  <si>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</si>
  <si>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</si>
  <si>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</si>
  <si>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</si>
  <si>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</si>
  <si>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</si>
  <si>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</si>
  <si>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</si>
  <si>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</si>
  <si>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</si>
  <si>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</si>
  <si>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</si>
  <si>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</si>
  <si>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</si>
  <si>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</si>
  <si>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</si>
  <si>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</si>
  <si>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</si>
  <si>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</si>
  <si>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</si>
  <si>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</si>
  <si>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</si>
  <si>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</si>
  <si>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</si>
  <si>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</si>
  <si>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</si>
  <si>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</si>
  <si>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</si>
  <si>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</si>
  <si>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</si>
  <si>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</si>
  <si>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</si>
  <si>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</si>
  <si>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</si>
  <si>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</si>
  <si>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</si>
  <si>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</si>
  <si>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</si>
  <si>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</si>
  <si>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</si>
  <si>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</si>
  <si>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</si>
  <si>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</si>
  <si>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</si>
  <si>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</si>
  <si>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</si>
  <si>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</si>
  <si>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</si>
  <si>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</si>
  <si>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</si>
  <si>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</si>
  <si>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</si>
  <si>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</si>
  <si>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</si>
  <si>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</si>
  <si>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</si>
  <si>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</si>
  <si>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</si>
  <si>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</si>
  <si>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</si>
  <si>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</si>
  <si>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</si>
  <si>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</si>
  <si>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</si>
  <si>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</si>
  <si>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</si>
  <si>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</si>
  <si>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</si>
  <si>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</si>
  <si>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</si>
  <si>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</si>
  <si>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</si>
  <si>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</si>
  <si>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</si>
  <si>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</si>
  <si>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</si>
  <si>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</si>
  <si>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</si>
  <si>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</si>
  <si>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</si>
  <si>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</si>
  <si>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</si>
  <si>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</si>
  <si>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</si>
  <si>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</si>
  <si>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</si>
  <si>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</si>
  <si>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</si>
  <si>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</si>
  <si>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</si>
  <si>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</si>
  <si>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</si>
  <si>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</si>
  <si>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</si>
  <si>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</si>
  <si>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</si>
  <si>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</si>
  <si>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</si>
  <si>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</si>
  <si>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</si>
  <si>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</si>
  <si>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</si>
  <si>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</si>
  <si>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</si>
  <si>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</si>
  <si>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</si>
  <si>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</si>
  <si>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</si>
  <si>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</si>
  <si>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</si>
  <si>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</si>
  <si>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</si>
  <si>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</si>
  <si>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</si>
  <si>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</si>
  <si>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</si>
  <si>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</si>
  <si>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</si>
  <si>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</si>
  <si>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</si>
  <si>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</si>
  <si>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</si>
  <si>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</si>
  <si>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</si>
  <si>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</si>
  <si>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</si>
  <si>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</si>
  <si>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</si>
  <si>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</si>
  <si>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</si>
  <si>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</si>
  <si>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</si>
  <si>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</si>
  <si>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</si>
  <si>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</si>
  <si>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</si>
  <si>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</si>
  <si>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</si>
  <si>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</si>
  <si>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</si>
  <si>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</si>
  <si>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</si>
  <si>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</si>
  <si>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</si>
  <si>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</si>
  <si>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</si>
  <si>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</si>
  <si>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</si>
  <si>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</si>
  <si>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</si>
  <si>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</si>
  <si>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</si>
  <si>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</si>
  <si>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</si>
  <si>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</si>
  <si>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</si>
  <si>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</si>
  <si>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</si>
  <si>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</si>
  <si>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</si>
  <si>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</si>
  <si>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</si>
  <si>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</si>
  <si>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</si>
  <si>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</si>
  <si>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</si>
  <si>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</si>
  <si>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</si>
  <si>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</si>
  <si>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</si>
  <si>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</si>
  <si>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</si>
  <si>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</si>
  <si>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</si>
  <si>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</si>
  <si>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</si>
  <si>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</si>
  <si>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</si>
  <si>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</si>
  <si>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</si>
  <si>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</si>
  <si>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</si>
  <si>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</si>
  <si>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</si>
  <si>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</si>
  <si>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</si>
  <si>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</si>
  <si>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</si>
  <si>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</si>
  <si>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</si>
  <si>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</si>
  <si>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</si>
  <si>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</si>
  <si>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</si>
  <si>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</si>
  <si>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</si>
  <si>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</si>
  <si>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</si>
  <si>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</si>
  <si>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</si>
  <si>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</si>
  <si>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</si>
  <si>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</si>
  <si>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</si>
  <si>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</si>
  <si>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</si>
  <si>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</si>
  <si>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</si>
  <si>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</si>
  <si>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</si>
  <si>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</si>
  <si>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</si>
  <si>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</si>
  <si>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</si>
  <si>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</si>
  <si>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</si>
  <si>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</si>
  <si>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</si>
  <si>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</si>
  <si>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</si>
  <si>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</si>
  <si>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</si>
  <si>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</si>
  <si>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</si>
  <si>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</si>
  <si>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</si>
  <si>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</si>
  <si>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</si>
  <si>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</si>
  <si>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</si>
  <si>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</si>
  <si>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</si>
  <si>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</si>
  <si>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</si>
  <si>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</si>
  <si>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</si>
  <si>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</si>
  <si>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</si>
  <si>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</si>
  <si>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</si>
  <si>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</si>
  <si>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</si>
  <si>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</si>
  <si>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</si>
  <si>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</si>
  <si>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</si>
  <si>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</si>
  <si>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</si>
  <si>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</si>
  <si>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</si>
  <si>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</si>
  <si>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</si>
  <si>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</si>
  <si>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</si>
  <si>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</si>
  <si>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</si>
  <si>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</si>
  <si>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</si>
  <si>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</si>
  <si>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</si>
  <si>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</si>
  <si>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</si>
  <si>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</si>
  <si>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</si>
  <si>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</si>
  <si>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</si>
  <si>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</si>
  <si>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</si>
  <si>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</si>
  <si>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</si>
  <si>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</si>
  <si>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</si>
  <si>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</si>
  <si>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</si>
  <si>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</si>
  <si>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</si>
  <si>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</si>
  <si>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</si>
  <si>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</si>
  <si>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</si>
  <si>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</si>
  <si>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</si>
  <si>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</si>
  <si>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</si>
  <si>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</si>
  <si>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</si>
  <si>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</si>
  <si>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</si>
  <si>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</si>
  <si>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</si>
  <si>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</si>
  <si>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</si>
  <si>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</si>
  <si>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</si>
  <si>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</si>
  <si>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</si>
  <si>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</si>
  <si>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</si>
  <si>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</si>
  <si>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</si>
  <si>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</si>
  <si>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</si>
  <si>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</si>
  <si>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</si>
  <si>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</si>
  <si>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</si>
  <si>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</si>
  <si>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</si>
  <si>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</si>
  <si>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</si>
  <si>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</si>
  <si>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</si>
  <si>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</si>
  <si>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</si>
  <si>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</si>
  <si>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</si>
  <si>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</si>
  <si>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</si>
  <si>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</si>
  <si>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</si>
  <si>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</si>
  <si>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</si>
  <si>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</si>
  <si>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</si>
  <si>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</si>
  <si>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</si>
  <si>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</si>
  <si>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</si>
  <si>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</si>
  <si>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</si>
  <si>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</si>
  <si>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</si>
  <si>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</si>
  <si>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</si>
  <si>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</si>
  <si>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</si>
  <si>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</si>
  <si>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</si>
  <si>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</si>
  <si>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</si>
  <si>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</si>
  <si>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</si>
  <si>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</si>
  <si>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</si>
  <si>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</si>
  <si>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</si>
  <si>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</si>
  <si>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</si>
  <si>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</si>
  <si>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</si>
  <si>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</si>
  <si>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</si>
  <si>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</si>
  <si>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</si>
  <si>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</si>
  <si>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</si>
  <si>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</si>
  <si>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</si>
  <si>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</si>
  <si>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</si>
  <si>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</si>
  <si>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</si>
  <si>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</si>
  <si>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</si>
  <si>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</si>
  <si>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</si>
  <si>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</si>
  <si>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</si>
  <si>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</si>
  <si>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</si>
  <si>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</si>
  <si>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</si>
  <si>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</si>
  <si>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</si>
  <si>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</si>
  <si>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</si>
  <si>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</si>
  <si>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</si>
  <si>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</si>
  <si>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</si>
  <si>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</si>
  <si>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</si>
  <si>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</si>
  <si>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</si>
  <si>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</si>
  <si>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</si>
  <si>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</si>
  <si>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</si>
  <si>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</si>
  <si>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</si>
  <si>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</si>
  <si>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</si>
  <si>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</si>
  <si>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</si>
  <si>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</si>
  <si>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</si>
  <si>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</si>
  <si>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</si>
  <si>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</si>
  <si>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</si>
  <si>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</si>
  <si>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</si>
  <si>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</si>
  <si>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</si>
  <si>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</si>
  <si>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</si>
  <si>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</si>
  <si>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</si>
  <si>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</si>
  <si>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</si>
  <si>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</si>
  <si>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</si>
  <si>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</si>
  <si>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</si>
  <si>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</si>
  <si>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</si>
  <si>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</si>
  <si>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</si>
  <si>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</si>
  <si>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</si>
  <si>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</si>
  <si>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</si>
  <si>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</si>
  <si>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</si>
  <si>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</si>
  <si>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</si>
  <si>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</si>
  <si>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</si>
  <si>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</si>
  <si>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</si>
  <si>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</si>
  <si>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</si>
  <si>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</si>
  <si>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</si>
  <si>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</si>
  <si>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</si>
  <si>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</si>
  <si>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</si>
  <si>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</si>
  <si>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</si>
  <si>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</si>
  <si>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</si>
  <si>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</si>
  <si>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</si>
  <si>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</si>
  <si>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</si>
  <si>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</si>
  <si>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</si>
  <si>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</si>
  <si>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</si>
  <si>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</si>
  <si>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</si>
  <si>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</si>
  <si>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</si>
  <si>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</si>
  <si>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</si>
  <si>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</si>
  <si>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</si>
  <si>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</si>
  <si>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</si>
  <si>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</si>
  <si>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</si>
  <si>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</si>
  <si>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</si>
  <si>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</si>
  <si>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</si>
  <si>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</si>
  <si>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</si>
  <si>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</si>
  <si>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</si>
  <si>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</si>
  <si>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</si>
  <si>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</si>
  <si>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</si>
  <si>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</si>
  <si>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</si>
  <si>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</si>
  <si>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</si>
  <si>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</si>
  <si>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</si>
  <si>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</si>
  <si>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</si>
  <si>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</si>
  <si>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</si>
  <si>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</si>
  <si>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</si>
  <si>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</si>
  <si>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</si>
  <si>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</si>
  <si>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</si>
  <si>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</si>
  <si>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</si>
  <si>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</si>
  <si>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</si>
  <si>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</si>
  <si>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</si>
  <si>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</si>
  <si>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</si>
  <si>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</si>
  <si>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</si>
  <si>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</si>
  <si>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</si>
  <si>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</si>
  <si>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</si>
  <si>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</si>
  <si>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</si>
  <si>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</si>
  <si>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</si>
  <si>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</si>
  <si>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</si>
  <si>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</si>
  <si>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</si>
  <si>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</si>
  <si>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</si>
  <si>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</si>
  <si>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</si>
  <si>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</si>
  <si>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</si>
  <si>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</si>
  <si>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</si>
  <si>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</si>
  <si>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</si>
  <si>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</si>
  <si>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</si>
  <si>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</si>
  <si>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</si>
  <si>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</si>
  <si>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</si>
  <si>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</si>
  <si>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</si>
  <si>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</si>
  <si>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</si>
  <si>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</si>
  <si>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</si>
  <si>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</si>
  <si>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</si>
  <si>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</si>
  <si>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</si>
  <si>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</si>
  <si>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</si>
  <si>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</si>
  <si>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</si>
  <si>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</si>
  <si>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</si>
  <si>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</si>
  <si>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</si>
  <si>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</si>
  <si>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</si>
  <si>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</si>
  <si>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</si>
  <si>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</si>
  <si>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</si>
  <si>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</si>
  <si>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</si>
  <si>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</si>
  <si>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</si>
  <si>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</si>
  <si>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</si>
  <si>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</si>
  <si>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</si>
  <si>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</si>
  <si>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</si>
  <si>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</si>
  <si>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</si>
  <si>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</si>
  <si>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</si>
  <si>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</si>
  <si>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</si>
  <si>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</si>
  <si>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</si>
  <si>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</si>
  <si>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</si>
  <si>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</si>
  <si>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</si>
  <si>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</si>
  <si>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</si>
  <si>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</si>
  <si>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</si>
  <si>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</si>
  <si>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</si>
  <si>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</si>
  <si>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</si>
  <si>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</si>
  <si>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</si>
  <si>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</si>
  <si>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</si>
  <si>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</si>
  <si>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</si>
  <si>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</si>
  <si>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</si>
  <si>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</si>
  <si>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</si>
  <si>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</si>
  <si>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</si>
  <si>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</si>
  <si>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</si>
  <si>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</si>
  <si>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</si>
  <si>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</si>
  <si>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</si>
  <si>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</si>
  <si>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</si>
  <si>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</si>
  <si>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</si>
  <si>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</si>
  <si>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</si>
  <si>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</si>
  <si>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</si>
  <si>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</si>
  <si>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</si>
  <si>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</si>
  <si>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</si>
  <si>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</si>
  <si>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</si>
  <si>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</si>
  <si>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</si>
  <si>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</si>
  <si>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</si>
  <si>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</si>
  <si>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</si>
  <si>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</si>
  <si>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</si>
  <si>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</si>
  <si>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</si>
  <si>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</si>
  <si>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</si>
  <si>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</si>
  <si>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</si>
  <si>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</si>
  <si>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</si>
  <si>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</si>
  <si>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</si>
  <si>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</si>
  <si>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</si>
  <si>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</si>
  <si>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</si>
  <si>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</si>
  <si>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</si>
  <si>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</si>
  <si>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</si>
  <si>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</si>
  <si>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</si>
  <si>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</si>
  <si>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</si>
  <si>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</si>
  <si>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</si>
  <si>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</si>
  <si>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</si>
  <si>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</si>
  <si>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</si>
  <si>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</si>
  <si>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</si>
  <si>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</si>
  <si>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</si>
  <si>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</si>
  <si>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</si>
  <si>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</si>
  <si>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</si>
  <si>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</si>
  <si>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</si>
  <si>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</si>
  <si>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</si>
  <si>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</si>
  <si>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</si>
  <si>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</si>
  <si>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</si>
  <si>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</si>
  <si>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</si>
  <si>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</si>
  <si>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</si>
  <si>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</si>
  <si>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</si>
  <si>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</si>
  <si>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</si>
  <si>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</si>
  <si>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</si>
  <si>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</si>
  <si>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</si>
  <si>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</si>
  <si>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</si>
  <si>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</si>
  <si>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</si>
  <si>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</si>
  <si>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</si>
  <si>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</si>
  <si>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</si>
  <si>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</si>
  <si>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</si>
  <si>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</si>
  <si>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</si>
  <si>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</si>
  <si>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</si>
  <si>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</si>
  <si>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</si>
  <si>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</si>
  <si>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</si>
  <si>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</si>
  <si>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</si>
  <si>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</si>
  <si>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</si>
  <si>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</si>
  <si>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</si>
  <si>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</si>
  <si>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</si>
  <si>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</si>
  <si>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</si>
  <si>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</si>
  <si>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</si>
  <si>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</si>
  <si>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</si>
  <si>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</si>
  <si>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</si>
  <si>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</si>
  <si>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</si>
  <si>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</si>
  <si>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</si>
  <si>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</si>
  <si>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</si>
  <si>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</si>
  <si>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</si>
  <si>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</si>
  <si>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</si>
  <si>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</si>
  <si>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</si>
  <si>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</si>
  <si>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</si>
  <si>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</si>
  <si>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</si>
  <si>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</si>
  <si>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</si>
  <si>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</si>
  <si>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</si>
  <si>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</si>
  <si>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</si>
  <si>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</si>
  <si>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</si>
  <si>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</si>
  <si>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</si>
  <si>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</si>
  <si>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</si>
  <si>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</si>
  <si>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</si>
  <si>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</si>
  <si>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</si>
  <si>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</si>
  <si>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</si>
  <si>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</si>
  <si>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</si>
  <si>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</si>
  <si>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</si>
  <si>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</si>
  <si>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</si>
  <si>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</si>
  <si>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</si>
  <si>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</si>
  <si>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</si>
  <si>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</si>
  <si>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</si>
  <si>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</si>
  <si>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</si>
  <si>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</si>
  <si>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</si>
  <si>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</si>
  <si>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</si>
  <si>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</si>
  <si>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</si>
  <si>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</si>
  <si>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</si>
  <si>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</si>
  <si>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</si>
  <si>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</si>
  <si>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</si>
  <si>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</si>
  <si>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</si>
  <si>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</si>
  <si>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</si>
  <si>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</si>
  <si>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</si>
  <si>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</si>
  <si>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</si>
  <si>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</si>
  <si>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</si>
  <si>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</si>
  <si>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</si>
  <si>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</si>
  <si>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</si>
  <si>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</si>
  <si>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</si>
  <si>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</si>
  <si>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</si>
  <si>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</si>
  <si>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</si>
  <si>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</si>
  <si>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</si>
  <si>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</si>
  <si>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</si>
  <si>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</si>
  <si>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</si>
  <si>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</si>
  <si>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</si>
  <si>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</si>
  <si>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</si>
  <si>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</si>
  <si>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</si>
  <si>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</si>
  <si>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</si>
  <si>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</si>
  <si>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</si>
  <si>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</si>
  <si>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</si>
  <si>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</si>
  <si>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</si>
  <si>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</si>
  <si>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</si>
  <si>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</si>
  <si>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</si>
  <si>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</si>
  <si>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</si>
  <si>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</si>
  <si>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</si>
  <si>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</si>
  <si>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</si>
  <si>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</si>
  <si>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</si>
  <si>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</si>
  <si>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</si>
  <si>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</si>
  <si>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</si>
  <si>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</si>
  <si>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</si>
  <si>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</si>
  <si>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</si>
  <si>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</si>
  <si>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</si>
  <si>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</si>
  <si>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</si>
  <si>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</si>
  <si>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</si>
  <si>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</si>
  <si>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</si>
  <si>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</si>
  <si>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</si>
  <si>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</si>
  <si>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</si>
  <si>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</si>
  <si>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</si>
  <si>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</si>
  <si>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</si>
  <si>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</si>
  <si>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</si>
  <si>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</si>
  <si>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</si>
  <si>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</si>
  <si>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</si>
  <si>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</si>
  <si>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</si>
  <si>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</si>
  <si>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</si>
  <si>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</si>
  <si>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</si>
  <si>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</si>
  <si>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</si>
  <si>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</si>
  <si>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</si>
  <si>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</si>
  <si>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</si>
  <si>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</si>
  <si>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</si>
  <si>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</si>
  <si>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</si>
  <si>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</si>
  <si>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</si>
  <si>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</si>
  <si>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</si>
  <si>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</si>
  <si>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</si>
  <si>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</si>
  <si>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</si>
  <si>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</si>
  <si>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</si>
  <si>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</si>
  <si>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</si>
  <si>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</si>
  <si>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</si>
  <si>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</si>
  <si>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</si>
  <si>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</si>
  <si>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</si>
  <si>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</si>
  <si>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</si>
  <si>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</si>
  <si>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</si>
  <si>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</si>
  <si>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</si>
  <si>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</si>
  <si>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</si>
  <si>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</si>
  <si>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</si>
  <si>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</si>
  <si>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</si>
  <si>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</si>
  <si>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</si>
  <si>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</si>
  <si>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</si>
  <si>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</si>
  <si>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</si>
  <si>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</si>
  <si>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</si>
  <si>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</si>
  <si>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</si>
  <si>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</si>
  <si>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</si>
  <si>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</si>
  <si>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</si>
  <si>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</si>
  <si>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</si>
  <si>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</si>
  <si>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</si>
  <si>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</si>
  <si>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</si>
  <si>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</si>
  <si>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</si>
  <si>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</si>
  <si>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</si>
  <si>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</si>
  <si>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</si>
  <si>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</si>
  <si>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</si>
  <si>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</si>
  <si>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</si>
  <si>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</si>
  <si>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</si>
  <si>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</si>
  <si>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</si>
  <si>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</si>
  <si>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</si>
  <si>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</si>
  <si>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</si>
  <si>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</si>
  <si>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</si>
  <si>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</si>
  <si>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</si>
  <si>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</si>
  <si>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</si>
  <si>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</si>
  <si>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</si>
  <si>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</si>
  <si>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</si>
  <si>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</si>
  <si>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</si>
  <si>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</si>
  <si>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</si>
  <si>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</si>
  <si>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</si>
  <si>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</si>
  <si>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</si>
  <si>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</si>
  <si>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</si>
  <si>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</si>
  <si>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</si>
  <si>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</si>
  <si>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</si>
  <si>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</si>
  <si>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</si>
  <si>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</si>
  <si>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</si>
  <si>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</si>
  <si>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</si>
  <si>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</si>
  <si>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</si>
  <si>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</si>
  <si>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</si>
  <si>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</si>
  <si>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</si>
  <si>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</si>
  <si>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</si>
  <si>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</si>
  <si>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</si>
  <si>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</si>
  <si>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</si>
  <si>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</si>
  <si>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</si>
  <si>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</si>
  <si>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</si>
  <si>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</si>
  <si>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</si>
  <si>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</si>
  <si>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</si>
  <si>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</si>
  <si>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</si>
  <si>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</si>
  <si>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</si>
  <si>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</si>
  <si>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</si>
  <si>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</si>
  <si>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</si>
  <si>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</si>
  <si>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</si>
  <si>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</si>
  <si>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</si>
  <si>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</si>
  <si>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</si>
  <si>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</si>
  <si>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</si>
  <si>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</si>
  <si>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</si>
  <si>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</si>
  <si>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</si>
  <si>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</si>
  <si>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</si>
  <si>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</si>
  <si>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</si>
  <si>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</si>
  <si>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</si>
  <si>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</si>
  <si>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</si>
  <si>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</si>
  <si>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</si>
  <si>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</si>
  <si>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</si>
  <si>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</si>
  <si>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</si>
  <si>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</si>
  <si>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</si>
  <si>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</si>
  <si>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</si>
  <si>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</si>
  <si>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</si>
  <si>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</si>
  <si>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</si>
  <si>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</si>
  <si>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</si>
  <si>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</si>
  <si>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</si>
  <si>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</si>
  <si>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</si>
  <si>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</si>
  <si>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</si>
  <si>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</si>
  <si>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</si>
  <si>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</si>
  <si>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</si>
  <si>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</si>
  <si>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</si>
  <si>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</si>
  <si>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</si>
  <si>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</si>
  <si>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</si>
  <si>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</si>
  <si>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</si>
  <si>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</si>
  <si>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</si>
  <si>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</si>
  <si>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</si>
  <si>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</si>
  <si>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</si>
  <si>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</si>
  <si>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</si>
  <si>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</si>
  <si>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</si>
  <si>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</si>
  <si>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</si>
  <si>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</si>
  <si>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</si>
  <si>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</si>
  <si>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</si>
  <si>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</si>
  <si>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</si>
  <si>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</si>
  <si>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</si>
  <si>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</si>
  <si>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</si>
  <si>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</si>
  <si>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</si>
  <si>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</si>
  <si>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</si>
  <si>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</si>
  <si>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</si>
  <si>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</si>
  <si>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</si>
  <si>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</si>
  <si>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</si>
  <si>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</si>
  <si>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</si>
  <si>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</si>
  <si>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</si>
  <si>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</si>
  <si>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</si>
  <si>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</si>
  <si>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</si>
  <si>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</si>
  <si>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</si>
  <si>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</si>
  <si>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</si>
  <si>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</si>
  <si>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</si>
  <si>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</si>
  <si>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</si>
  <si>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</si>
  <si>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</si>
  <si>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</si>
  <si>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</si>
  <si>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</si>
  <si>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</si>
  <si>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</si>
  <si>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</si>
  <si>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</si>
  <si>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</si>
  <si>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</si>
  <si>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</si>
  <si>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</si>
  <si>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</si>
  <si>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</si>
  <si>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</si>
  <si>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</si>
  <si>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</si>
  <si>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</si>
  <si>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</si>
  <si>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</si>
  <si>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</si>
  <si>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</si>
  <si>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</si>
  <si>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</si>
  <si>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</si>
  <si>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</si>
  <si>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</si>
  <si>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</si>
  <si>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</si>
  <si>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</si>
  <si>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</si>
  <si>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</si>
  <si>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</si>
  <si>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</si>
  <si>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</si>
  <si>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</si>
  <si>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</si>
  <si>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</si>
  <si>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</si>
  <si>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</si>
  <si>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</si>
  <si>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</si>
  <si>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</si>
  <si>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</si>
  <si>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</si>
  <si>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</si>
  <si>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</si>
  <si>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</si>
  <si>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</si>
  <si>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</si>
  <si>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</si>
  <si>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</si>
  <si>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</si>
  <si>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</si>
  <si>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</si>
  <si>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</si>
  <si>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</si>
  <si>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</si>
  <si>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</si>
  <si>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</si>
  <si>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</si>
  <si>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</si>
  <si>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</si>
  <si>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</si>
  <si>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</si>
  <si>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</si>
  <si>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</si>
  <si>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</si>
  <si>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</si>
  <si>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</si>
  <si>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</si>
  <si>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</si>
  <si>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</si>
  <si>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</si>
  <si>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</si>
  <si>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</si>
  <si>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</si>
  <si>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</si>
  <si>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</si>
  <si>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</si>
  <si>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</si>
  <si>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</si>
  <si>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</si>
  <si>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</si>
  <si>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</si>
  <si>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</si>
  <si>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</si>
  <si>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</si>
  <si>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</si>
  <si>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</si>
  <si>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</si>
  <si>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</si>
  <si>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</si>
  <si>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</si>
  <si>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</si>
  <si>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</si>
  <si>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</si>
  <si>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</si>
  <si>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</si>
  <si>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</si>
  <si>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</si>
  <si>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</si>
  <si>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</si>
  <si>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</si>
  <si>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</si>
  <si>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</si>
  <si>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</si>
  <si>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</si>
  <si>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</si>
  <si>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</si>
  <si>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</si>
  <si>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</si>
  <si>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</si>
  <si>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</si>
  <si>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</si>
  <si>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</si>
  <si>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</si>
  <si>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</si>
  <si>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</si>
  <si>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</si>
  <si>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</si>
  <si>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</si>
  <si>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</si>
  <si>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</si>
  <si>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</si>
  <si>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</si>
  <si>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</si>
  <si>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</si>
  <si>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</si>
  <si>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</si>
  <si>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</si>
  <si>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</si>
  <si>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</si>
  <si>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</si>
  <si>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</si>
  <si>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</si>
  <si>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</si>
  <si>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</si>
  <si>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</si>
  <si>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</si>
  <si>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</si>
  <si>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</si>
  <si>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</si>
  <si>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</si>
  <si>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</si>
  <si>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</si>
  <si>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</si>
  <si>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</si>
  <si>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</si>
  <si>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</si>
  <si>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</si>
  <si>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</si>
  <si>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</si>
  <si>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</si>
  <si>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</si>
  <si>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</si>
  <si>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</si>
  <si>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</si>
  <si>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</si>
  <si>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</si>
  <si>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</si>
  <si>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</si>
  <si>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</si>
  <si>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</si>
  <si>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</si>
  <si>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</si>
  <si>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</si>
  <si>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</si>
  <si>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</si>
  <si>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</si>
  <si>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</si>
  <si>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</si>
  <si>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</si>
  <si>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</si>
  <si>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</si>
  <si>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</si>
  <si>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</si>
  <si>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</si>
  <si>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</si>
  <si>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</si>
  <si>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</si>
  <si>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</si>
  <si>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</si>
  <si>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</si>
  <si>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</si>
  <si>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</si>
  <si>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</si>
  <si>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</si>
  <si>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</si>
  <si>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</si>
  <si>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</si>
  <si>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</si>
  <si>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</si>
  <si>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</si>
  <si>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</si>
  <si>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</si>
  <si>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</si>
  <si>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</si>
  <si>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</si>
  <si>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</si>
  <si>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</si>
  <si>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</si>
  <si>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</si>
  <si>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</si>
  <si>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</si>
  <si>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</si>
  <si>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</si>
  <si>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</si>
  <si>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</si>
  <si>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</si>
  <si>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</si>
  <si>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</si>
  <si>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</si>
  <si>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</si>
  <si>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</si>
  <si>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</si>
  <si>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</si>
  <si>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</si>
  <si>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</si>
  <si>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</si>
  <si>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</si>
  <si>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</si>
  <si>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</si>
  <si>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</si>
  <si>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</si>
  <si>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</si>
  <si>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</si>
  <si>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</si>
  <si>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</si>
  <si>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</si>
  <si>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</si>
  <si>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</si>
  <si>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</si>
  <si>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</si>
  <si>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</si>
  <si>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</si>
  <si>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</si>
  <si>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</si>
  <si>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</si>
  <si>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</si>
  <si>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</si>
  <si>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</si>
  <si>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</si>
  <si>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</si>
  <si>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</si>
  <si>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</si>
  <si>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</si>
  <si>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</si>
  <si>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</si>
  <si>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</si>
  <si>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</si>
  <si>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</si>
  <si>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</si>
  <si>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</si>
  <si>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</si>
  <si>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</si>
  <si>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</si>
  <si>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</si>
  <si>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</si>
  <si>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</si>
  <si>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</si>
  <si>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</si>
  <si>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</si>
  <si>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</si>
  <si>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</si>
  <si>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</si>
  <si>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</si>
  <si>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</si>
  <si>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</si>
  <si>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</si>
  <si>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</si>
  <si>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</si>
  <si>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</si>
  <si>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</si>
  <si>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</si>
  <si>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</si>
  <si>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</si>
  <si>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</si>
  <si>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</si>
  <si>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</si>
  <si>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</si>
  <si>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</si>
  <si>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</si>
  <si>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</si>
  <si>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</si>
  <si>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</si>
  <si>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</si>
  <si>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</si>
  <si>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</si>
  <si>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</si>
  <si>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</si>
  <si>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</si>
  <si>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</si>
  <si>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</si>
  <si>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</si>
  <si>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</si>
  <si>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</si>
  <si>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</si>
  <si>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</si>
  <si>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</si>
  <si>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</si>
  <si>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</si>
  <si>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</si>
  <si>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</si>
  <si>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</si>
  <si>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</si>
  <si>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</si>
  <si>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</si>
  <si>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</si>
  <si>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</si>
  <si>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</si>
  <si>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</si>
  <si>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</si>
  <si>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</si>
  <si>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</si>
  <si>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</si>
  <si>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</si>
  <si>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</si>
  <si>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</si>
  <si>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</si>
  <si>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</si>
  <si>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</si>
  <si>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</si>
  <si>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</si>
  <si>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</si>
  <si>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</si>
  <si>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</si>
  <si>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</si>
  <si>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</si>
  <si>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</si>
  <si>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</si>
  <si>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</si>
  <si>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</si>
  <si>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</si>
  <si>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</si>
  <si>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</si>
  <si>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</si>
  <si>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</si>
  <si>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</si>
  <si>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</si>
  <si>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</si>
  <si>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</si>
  <si>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</si>
  <si>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</si>
  <si>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</si>
  <si>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</si>
  <si>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</si>
  <si>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</si>
  <si>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</si>
  <si>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</si>
  <si>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</si>
  <si>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</si>
  <si>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</si>
  <si>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</si>
  <si>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</si>
  <si>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</si>
  <si>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</si>
  <si>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</si>
  <si>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</si>
  <si>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</si>
  <si>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</si>
  <si>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</si>
  <si>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</si>
  <si>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</si>
  <si>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</si>
  <si>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</si>
  <si>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</si>
  <si>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</si>
  <si>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</si>
  <si>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</si>
  <si>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</si>
  <si>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</si>
  <si>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</si>
  <si>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</si>
  <si>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</si>
  <si>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</si>
  <si>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</si>
  <si>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</si>
  <si>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</si>
  <si>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</si>
  <si>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</si>
  <si>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</si>
  <si>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</si>
  <si>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</si>
  <si>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</si>
  <si>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</si>
  <si>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</si>
  <si>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</si>
  <si>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</si>
  <si>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</si>
  <si>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</si>
  <si>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</si>
  <si>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</si>
  <si>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</si>
  <si>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</si>
  <si>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</si>
  <si>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</si>
  <si>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</si>
  <si>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</si>
  <si>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</si>
  <si>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</si>
  <si>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</si>
  <si>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</si>
  <si>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</si>
  <si>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</si>
  <si>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</si>
  <si>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</si>
  <si>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</si>
  <si>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</si>
  <si>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</si>
  <si>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</si>
  <si>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</si>
  <si>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</si>
  <si>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</si>
  <si>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</si>
  <si>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</si>
  <si>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</si>
  <si>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</si>
  <si>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</si>
  <si>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</si>
  <si>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</si>
  <si>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</si>
  <si>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</si>
  <si>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</si>
  <si>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</si>
  <si>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</si>
  <si>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</si>
  <si>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</si>
  <si>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</si>
  <si>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</si>
  <si>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</si>
  <si>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</si>
  <si>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</si>
  <si>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</si>
  <si>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</si>
  <si>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</si>
  <si>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</si>
  <si>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</si>
  <si>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</si>
  <si>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</si>
  <si>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</si>
  <si>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</si>
  <si>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</si>
  <si>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</si>
  <si>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</si>
  <si>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</si>
  <si>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</si>
  <si>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</si>
  <si>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</si>
  <si>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</si>
  <si>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</si>
  <si>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</si>
  <si>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</si>
  <si>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</si>
  <si>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</si>
  <si>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</si>
  <si>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</si>
  <si>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</si>
  <si>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</si>
  <si>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</si>
  <si>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</si>
  <si>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</si>
  <si>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</si>
  <si>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</si>
  <si>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</si>
  <si>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</si>
  <si>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</si>
  <si>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</si>
  <si>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</si>
  <si>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</si>
  <si>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</si>
  <si>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</si>
  <si>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</si>
  <si>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</si>
  <si>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</si>
  <si>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</si>
  <si>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</si>
  <si>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</si>
  <si>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</si>
  <si>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</si>
  <si>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</si>
  <si>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</si>
  <si>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</si>
  <si>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</si>
  <si>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</si>
  <si>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</si>
  <si>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</si>
  <si>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</si>
  <si>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</si>
  <si>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</si>
  <si>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</si>
  <si>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</si>
  <si>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</si>
  <si>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</si>
  <si>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</si>
  <si>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</si>
  <si>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</si>
  <si>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</si>
  <si>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</si>
  <si>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</si>
  <si>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</si>
  <si>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</si>
  <si>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</si>
  <si>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</si>
  <si>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</si>
  <si>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</si>
  <si>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</si>
  <si>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</si>
  <si>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</si>
  <si>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</si>
  <si>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</si>
  <si>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</si>
  <si>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</si>
  <si>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</si>
  <si>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</si>
  <si>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</si>
  <si>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</si>
  <si>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</si>
  <si>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</si>
  <si>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</si>
  <si>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</si>
  <si>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</si>
  <si>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</si>
  <si>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</si>
  <si>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</si>
  <si>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</si>
  <si>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</si>
  <si>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</si>
  <si>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</si>
  <si>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</si>
  <si>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</si>
  <si>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</si>
  <si>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</si>
  <si>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</si>
  <si>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</si>
  <si>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</si>
  <si>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</si>
  <si>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</si>
  <si>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</si>
  <si>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</si>
  <si>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</si>
  <si>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</si>
  <si>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</si>
  <si>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</si>
  <si>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</si>
  <si>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</si>
  <si>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</si>
  <si>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</si>
  <si>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</si>
  <si>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</si>
  <si>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</si>
  <si>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</si>
  <si>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</si>
  <si>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</si>
  <si>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</si>
  <si>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</si>
  <si>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</si>
  <si>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</si>
  <si>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</si>
  <si>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</si>
  <si>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</si>
  <si>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</si>
  <si>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</si>
  <si>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</si>
  <si>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</si>
  <si>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</si>
  <si>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</si>
  <si>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</si>
  <si>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</si>
  <si>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</si>
  <si>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</si>
  <si>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</si>
  <si>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</si>
  <si>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</si>
  <si>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</si>
  <si>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</si>
  <si>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</si>
  <si>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</si>
  <si>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</si>
  <si>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</si>
  <si>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</si>
  <si>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</si>
  <si>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</si>
  <si>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</si>
  <si>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</si>
  <si>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</si>
  <si>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</si>
  <si>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</si>
  <si>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</si>
  <si>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</si>
  <si>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</si>
  <si>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</si>
  <si>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</si>
  <si>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</si>
  <si>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</si>
  <si>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</si>
  <si>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</si>
  <si>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</si>
  <si>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</si>
  <si>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</si>
  <si>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</si>
  <si>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</si>
  <si>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</si>
  <si>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</si>
  <si>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</si>
  <si>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</si>
  <si>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</si>
  <si>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</si>
  <si>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</si>
  <si>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</si>
  <si>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</si>
  <si>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</si>
  <si>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</si>
  <si>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</si>
  <si>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</si>
  <si>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</si>
  <si>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</si>
  <si>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</si>
  <si>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</si>
  <si>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</si>
  <si>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</si>
  <si>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</si>
  <si>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</si>
  <si>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</si>
  <si>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</si>
  <si>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</si>
  <si>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</si>
  <si>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</si>
  <si>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</si>
  <si>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</si>
  <si>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</si>
  <si>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</si>
  <si>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</si>
  <si>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</si>
  <si>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</si>
  <si>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</si>
  <si>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</si>
  <si>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</si>
  <si>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</si>
  <si>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</si>
  <si>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</si>
  <si>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</si>
  <si>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</si>
  <si>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</si>
  <si>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</si>
  <si>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</si>
  <si>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</si>
  <si>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</si>
  <si>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</si>
  <si>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</si>
  <si>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</si>
  <si>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</si>
  <si>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</si>
  <si>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</si>
  <si>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</si>
  <si>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</si>
  <si>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</si>
  <si>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</si>
  <si>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</si>
  <si>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</si>
  <si>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</si>
  <si>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</si>
  <si>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</si>
  <si>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</si>
  <si>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</si>
  <si>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</si>
  <si>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</si>
  <si>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</si>
  <si>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</si>
  <si>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</si>
  <si>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</si>
  <si>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</si>
  <si>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</si>
  <si>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</si>
  <si>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</si>
  <si>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</si>
  <si>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</si>
  <si>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</si>
  <si>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</si>
  <si>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</si>
  <si>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</si>
  <si>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</si>
  <si>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</si>
  <si>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</si>
  <si>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</si>
  <si>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</si>
  <si>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</si>
  <si>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</si>
  <si>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</si>
  <si>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</si>
  <si>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</si>
  <si>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</si>
  <si>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</si>
  <si>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</si>
  <si>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</si>
  <si>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</si>
  <si>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</si>
  <si>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</si>
  <si>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</si>
  <si>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</si>
  <si>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</si>
  <si>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</si>
  <si>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</si>
  <si>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</si>
  <si>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</si>
  <si>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</si>
  <si>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</si>
  <si>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</si>
  <si>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</si>
  <si>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</si>
  <si>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</si>
  <si>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</si>
  <si>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</si>
  <si>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</si>
  <si>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</si>
  <si>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</si>
  <si>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</si>
  <si>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</si>
  <si>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</si>
  <si>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</si>
  <si>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</si>
  <si>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</si>
  <si>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</si>
  <si>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</si>
  <si>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</si>
  <si>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</si>
  <si>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</si>
  <si>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</si>
  <si>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</si>
  <si>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</si>
  <si>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</si>
  <si>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</si>
  <si>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</si>
  <si>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</si>
  <si>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</si>
  <si>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</si>
  <si>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</si>
  <si>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</si>
  <si>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</si>
  <si>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</si>
  <si>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</si>
  <si>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</si>
  <si>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</si>
  <si>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</si>
  <si>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</si>
  <si>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</si>
  <si>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</si>
  <si>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</si>
  <si>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</si>
  <si>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</si>
  <si>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</si>
  <si>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</si>
  <si>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</si>
  <si>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</si>
  <si>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</si>
  <si>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</si>
  <si>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</si>
  <si>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</si>
  <si>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</si>
  <si>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</si>
  <si>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</si>
  <si>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</si>
  <si>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</si>
  <si>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</si>
  <si>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</si>
  <si>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</si>
  <si>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</si>
  <si>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</si>
  <si>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</si>
  <si>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</si>
  <si>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</si>
  <si>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</si>
  <si>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</si>
  <si>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</si>
  <si>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</si>
  <si>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</si>
  <si>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</si>
  <si>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</si>
  <si>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</si>
  <si>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</si>
  <si>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</si>
  <si>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</si>
  <si>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</si>
  <si>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</si>
  <si>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</si>
  <si>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</si>
  <si>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</si>
  <si>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</si>
  <si>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</si>
  <si>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</si>
  <si>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</si>
  <si>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</si>
  <si>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</si>
  <si>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</si>
  <si>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</si>
  <si>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</si>
  <si>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</si>
  <si>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</si>
  <si>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</si>
  <si>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</si>
  <si>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</si>
  <si>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</si>
  <si>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</si>
  <si>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</si>
  <si>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</si>
  <si>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</si>
  <si>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</si>
  <si>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</si>
  <si>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</si>
  <si>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</si>
  <si>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</si>
  <si>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</si>
  <si>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</si>
  <si>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</si>
  <si>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</si>
  <si>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</si>
  <si>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</si>
  <si>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</si>
  <si>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</si>
  <si>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</si>
  <si>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</si>
  <si>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</si>
  <si>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</si>
  <si>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</si>
  <si>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</si>
  <si>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</si>
  <si>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</si>
  <si>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</si>
  <si>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</si>
  <si>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</si>
  <si>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</si>
  <si>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</si>
  <si>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</si>
  <si>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</si>
  <si>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</si>
  <si>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</si>
  <si>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</si>
  <si>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</si>
  <si>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</si>
  <si>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</si>
  <si>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</si>
  <si>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</si>
  <si>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</si>
  <si>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</si>
  <si>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</si>
  <si>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</si>
  <si>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</si>
  <si>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</si>
  <si>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</si>
  <si>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</si>
  <si>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</si>
  <si>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</si>
  <si>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</si>
  <si>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</si>
  <si>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</si>
  <si>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</si>
  <si>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</si>
  <si>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</si>
  <si>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</si>
  <si>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</si>
  <si>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</si>
  <si>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</si>
  <si>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</si>
  <si>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</si>
  <si>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</si>
  <si>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</si>
  <si>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</si>
  <si>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</si>
  <si>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</si>
  <si>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</si>
  <si>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</si>
  <si>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</si>
  <si>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</si>
  <si>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</si>
  <si>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</si>
  <si>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</si>
  <si>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</si>
  <si>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</si>
  <si>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</si>
  <si>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</si>
  <si>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</si>
  <si>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</si>
  <si>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</si>
  <si>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</si>
  <si>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</si>
  <si>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</si>
  <si>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</si>
  <si>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</si>
  <si>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</si>
  <si>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</si>
  <si>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</si>
  <si>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</si>
  <si>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</si>
  <si>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</si>
  <si>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</si>
  <si>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</si>
  <si>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</si>
  <si>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</si>
  <si>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</si>
  <si>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</si>
  <si>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</si>
  <si>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</si>
  <si>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</si>
  <si>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</si>
  <si>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</si>
  <si>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</si>
  <si>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</si>
  <si>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</si>
  <si>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</si>
  <si>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</si>
  <si>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</si>
  <si>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</si>
  <si>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</si>
  <si>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</si>
  <si>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</si>
  <si>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</si>
  <si>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</si>
  <si>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</si>
  <si>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</si>
  <si>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</si>
  <si>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</si>
  <si>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</si>
  <si>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</si>
  <si>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</si>
  <si>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</si>
  <si>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</si>
  <si>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</si>
  <si>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</si>
  <si>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</si>
  <si>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</si>
  <si>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</si>
  <si>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</si>
  <si>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</si>
  <si>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</si>
  <si>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</si>
  <si>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</si>
  <si>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</si>
  <si>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</si>
  <si>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</si>
  <si>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</si>
  <si>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</si>
  <si>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</si>
  <si>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</si>
  <si>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</si>
  <si>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</si>
  <si>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</si>
  <si>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</si>
  <si>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</si>
  <si>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</si>
  <si>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</si>
  <si>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</si>
  <si>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</si>
  <si>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</si>
  <si>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</si>
  <si>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</si>
  <si>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</si>
  <si>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</si>
  <si>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</si>
  <si>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</si>
  <si>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</si>
  <si>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</si>
  <si>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</si>
  <si>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</si>
  <si>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</si>
  <si>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</si>
  <si>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</si>
  <si>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</si>
  <si>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</si>
  <si>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</si>
  <si>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</si>
  <si>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</si>
  <si>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</si>
  <si>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</si>
  <si>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</si>
  <si>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</si>
  <si>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</si>
  <si>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</si>
  <si>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</si>
  <si>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</si>
  <si>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</si>
  <si>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</si>
  <si>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</si>
  <si>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</si>
  <si>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</si>
  <si>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</si>
  <si>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</si>
  <si>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</si>
  <si>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</si>
  <si>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</si>
  <si>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</si>
  <si>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</si>
  <si>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</si>
  <si>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</si>
  <si>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</si>
  <si>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</si>
  <si>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</si>
  <si>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</si>
  <si>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</si>
  <si>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</si>
  <si>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</si>
  <si>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</si>
  <si>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</si>
  <si>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</si>
  <si>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</si>
  <si>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</si>
  <si>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</si>
  <si>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</si>
  <si>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</si>
  <si>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</si>
  <si>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</si>
  <si>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</si>
  <si>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</si>
  <si>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</si>
  <si>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</si>
  <si>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</si>
  <si>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</si>
  <si>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</si>
  <si>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</si>
  <si>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</si>
  <si>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</si>
  <si>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</si>
  <si>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</si>
  <si>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</si>
  <si>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</si>
  <si>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</si>
  <si>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</si>
  <si>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</si>
  <si>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</si>
  <si>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</si>
  <si>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</si>
  <si>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</si>
  <si>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</si>
  <si>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</si>
  <si>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</si>
  <si>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</si>
  <si>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</si>
  <si>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</si>
  <si>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</si>
  <si>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</si>
  <si>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</si>
  <si>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</si>
  <si>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</si>
  <si>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</si>
  <si>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</si>
  <si>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</si>
  <si>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</si>
  <si>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</si>
  <si>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</si>
  <si>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</si>
  <si>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</si>
  <si>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</si>
  <si>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</si>
  <si>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</si>
  <si>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</si>
  <si>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</si>
  <si>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</si>
  <si>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</si>
  <si>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</si>
  <si>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</si>
  <si>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</si>
  <si>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</si>
  <si>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</si>
  <si>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</si>
  <si>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</si>
  <si>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</si>
  <si>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</si>
  <si>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</si>
  <si>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</si>
  <si>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</si>
  <si>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</si>
  <si>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</si>
  <si>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</si>
  <si>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</si>
  <si>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</si>
  <si>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</si>
  <si>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</si>
  <si>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</si>
  <si>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</si>
  <si>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</si>
  <si>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</si>
  <si>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</si>
  <si>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</si>
  <si>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</si>
  <si>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</si>
  <si>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</si>
  <si>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</si>
  <si>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</si>
  <si>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</si>
  <si>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</si>
  <si>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</si>
  <si>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</si>
  <si>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</si>
  <si>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</si>
  <si>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</si>
  <si>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</si>
  <si>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</si>
  <si>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</si>
  <si>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</si>
  <si>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</si>
  <si>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</si>
  <si>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</si>
  <si>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</si>
  <si>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</si>
  <si>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</si>
  <si>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</si>
  <si>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</si>
  <si>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</si>
  <si>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</si>
  <si>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</si>
  <si>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</si>
  <si>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</si>
  <si>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</si>
  <si>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</si>
  <si>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</si>
  <si>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</si>
  <si>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</si>
  <si>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</si>
  <si>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</si>
  <si>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</si>
  <si>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</si>
  <si>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</si>
  <si>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</si>
  <si>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</si>
  <si>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</si>
  <si>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</si>
  <si>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</si>
  <si>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</si>
  <si>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</si>
  <si>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</si>
  <si>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</si>
  <si>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</si>
  <si>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</si>
  <si>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</si>
  <si>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</si>
  <si>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</si>
  <si>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</si>
  <si>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</si>
  <si>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</si>
  <si>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</si>
  <si>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</si>
  <si>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</si>
  <si>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</si>
  <si>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</si>
  <si>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</si>
  <si>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</si>
  <si>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</si>
  <si>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</si>
  <si>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</si>
  <si>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</si>
  <si>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</si>
  <si>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</si>
  <si>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</si>
  <si>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</si>
  <si>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</si>
  <si>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</si>
  <si>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</si>
  <si>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</si>
  <si>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</si>
  <si>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</si>
  <si>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</si>
  <si>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</si>
  <si>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</si>
  <si>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</si>
  <si>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</si>
  <si>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</si>
  <si>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</si>
  <si>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</si>
  <si>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</si>
  <si>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</si>
  <si>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</si>
  <si>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</si>
  <si>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</si>
  <si>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</si>
  <si>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</si>
  <si>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</si>
  <si>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</si>
  <si>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</si>
  <si>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</si>
  <si>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</si>
  <si>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</si>
  <si>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</si>
  <si>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</si>
  <si>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</si>
  <si>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</si>
  <si>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</si>
  <si>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</si>
  <si>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</si>
  <si>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</si>
  <si>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</si>
  <si>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</si>
  <si>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</si>
  <si>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</si>
  <si>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</si>
  <si>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</si>
  <si>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</si>
  <si>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</si>
  <si>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</si>
  <si>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</si>
  <si>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</si>
  <si>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</si>
  <si>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</si>
  <si>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</si>
  <si>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</si>
  <si>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</si>
  <si>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</si>
  <si>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</si>
  <si>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</si>
  <si>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</si>
  <si>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</si>
  <si>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</si>
  <si>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</si>
  <si>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</si>
  <si>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</si>
  <si>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</si>
  <si>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</si>
  <si>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</si>
  <si>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</si>
  <si>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</si>
  <si>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</si>
  <si>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</si>
  <si>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</si>
  <si>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</si>
  <si>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</si>
  <si>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</si>
  <si>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</si>
  <si>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</si>
  <si>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</si>
  <si>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</si>
  <si>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</si>
  <si>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</si>
  <si>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</si>
  <si>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</si>
  <si>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</si>
  <si>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</si>
  <si>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</si>
  <si>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</si>
  <si>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</si>
  <si>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</si>
  <si>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</si>
  <si>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</si>
  <si>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</si>
  <si>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</si>
  <si>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</si>
  <si>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</si>
  <si>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</si>
  <si>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</si>
  <si>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</si>
  <si>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</si>
  <si>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</si>
  <si>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</si>
  <si>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</si>
  <si>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</si>
  <si>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</si>
  <si>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</si>
  <si>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</si>
  <si>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</si>
  <si>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</si>
  <si>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</si>
  <si>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</si>
  <si>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</si>
  <si>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</si>
  <si>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</si>
  <si>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</si>
  <si>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</si>
  <si>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</si>
  <si>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</si>
  <si>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</si>
  <si>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</si>
  <si>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</si>
  <si>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</si>
  <si>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</si>
  <si>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</si>
  <si>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</si>
  <si>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</si>
  <si>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</si>
  <si>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</si>
  <si>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</si>
  <si>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</si>
  <si>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</si>
  <si>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</si>
  <si>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</si>
  <si>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</si>
  <si>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</si>
  <si>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</si>
  <si>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</si>
  <si>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</si>
  <si>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</si>
  <si>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</si>
  <si>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</si>
  <si>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</si>
  <si>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</si>
  <si>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</si>
  <si>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</si>
  <si>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</si>
  <si>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</si>
  <si>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</si>
  <si>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</si>
  <si>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</si>
  <si>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</si>
  <si>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</si>
  <si>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</si>
  <si>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</si>
  <si>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</si>
  <si>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</si>
  <si>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</si>
  <si>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</si>
  <si>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</si>
  <si>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</si>
  <si>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</si>
  <si>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</si>
  <si>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</si>
  <si>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</si>
  <si>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</si>
  <si>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</si>
  <si>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</si>
  <si>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</si>
  <si>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</si>
  <si>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</si>
  <si>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</si>
  <si>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</si>
  <si>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</si>
  <si>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</si>
  <si>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</si>
  <si>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</si>
  <si>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</si>
  <si>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</si>
  <si>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</si>
  <si>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</si>
  <si>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</si>
  <si>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</si>
  <si>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</si>
  <si>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</si>
  <si>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</si>
  <si>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</si>
  <si>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</si>
  <si>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</si>
  <si>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</si>
  <si>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</si>
  <si>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</si>
  <si>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</si>
  <si>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</si>
  <si>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</si>
  <si>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</si>
  <si>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</si>
  <si>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</si>
  <si>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</si>
  <si>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</si>
  <si>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</si>
  <si>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</si>
  <si>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</si>
  <si>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</si>
  <si>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</si>
  <si>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</si>
  <si>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</si>
  <si>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</si>
  <si>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</si>
  <si>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</si>
  <si>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</si>
  <si>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</si>
  <si>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</si>
  <si>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</si>
  <si>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</si>
  <si>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</si>
  <si>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</si>
  <si>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</si>
  <si>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</si>
  <si>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</si>
  <si>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</si>
  <si>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</si>
  <si>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</si>
  <si>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</si>
  <si>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</si>
  <si>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</si>
  <si>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</si>
  <si>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</si>
  <si>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</si>
  <si>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</si>
  <si>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</si>
  <si>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</si>
  <si>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</si>
  <si>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</si>
  <si>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</si>
  <si>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</si>
  <si>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</si>
  <si>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</si>
  <si>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</si>
  <si>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</si>
  <si>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</si>
  <si>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</si>
  <si>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</si>
  <si>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</si>
  <si>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</si>
  <si>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</si>
  <si>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</si>
  <si>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</si>
  <si>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</si>
  <si>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</si>
  <si>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</si>
  <si>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</si>
  <si>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</si>
  <si>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</si>
  <si>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</si>
  <si>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</si>
  <si>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</si>
  <si>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</si>
  <si>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</si>
  <si>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</si>
  <si>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</si>
  <si>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</si>
  <si>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</si>
  <si>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</si>
  <si>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</si>
  <si>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</si>
  <si>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</si>
  <si>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</si>
  <si>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</si>
  <si>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</si>
  <si>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</si>
  <si>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</si>
  <si>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</si>
  <si>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</si>
  <si>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</si>
  <si>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</si>
  <si>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</si>
  <si>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</si>
  <si>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</si>
  <si>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</si>
  <si>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</si>
  <si>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</si>
  <si>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</si>
  <si>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</si>
  <si>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</si>
  <si>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</si>
  <si>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</si>
  <si>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</si>
  <si>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</si>
  <si>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</si>
  <si>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</si>
  <si>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</si>
  <si>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</si>
  <si>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</si>
  <si>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</si>
  <si>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</si>
  <si>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</si>
  <si>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</si>
  <si>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</si>
  <si>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</si>
  <si>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</si>
  <si>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</si>
  <si>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</si>
  <si>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</si>
  <si>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</si>
  <si>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</si>
  <si>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</si>
  <si>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</si>
  <si>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</si>
  <si>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</si>
  <si>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</si>
  <si>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</si>
  <si>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</si>
  <si>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</si>
  <si>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</si>
  <si>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</si>
  <si>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</si>
  <si>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</si>
  <si>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</si>
  <si>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</si>
  <si>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</si>
  <si>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</si>
  <si>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</si>
  <si>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</si>
  <si>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</si>
  <si>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</si>
  <si>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</si>
  <si>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</si>
  <si>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</si>
  <si>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</si>
  <si>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</si>
  <si>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</si>
  <si>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</si>
  <si>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</si>
  <si>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</si>
  <si>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</si>
  <si>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</si>
  <si>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</si>
  <si>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</si>
  <si>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</si>
  <si>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</si>
  <si>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</si>
  <si>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</si>
  <si>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</si>
  <si>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</si>
  <si>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</si>
  <si>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</si>
  <si>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</si>
  <si>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</si>
  <si>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</si>
  <si>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</si>
  <si>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</si>
  <si>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</si>
  <si>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</si>
  <si>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</si>
  <si>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</si>
  <si>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</si>
  <si>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</si>
  <si>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</si>
  <si>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</si>
  <si>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</si>
  <si>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</si>
  <si>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</si>
  <si>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</si>
  <si>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</si>
  <si>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</si>
  <si>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</si>
  <si>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</si>
  <si>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</si>
  <si>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</si>
  <si>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</si>
  <si>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</si>
  <si>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</si>
  <si>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</si>
  <si>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</si>
  <si>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</si>
  <si>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</si>
  <si>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</si>
  <si>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</si>
  <si>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</si>
  <si>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</si>
  <si>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</si>
  <si>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</si>
  <si>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</si>
  <si>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</si>
  <si>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</si>
  <si>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</si>
  <si>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</si>
  <si>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</si>
  <si>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</si>
  <si>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</si>
  <si>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</si>
  <si>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</si>
  <si>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</si>
  <si>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</si>
  <si>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</si>
  <si>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</si>
  <si>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</si>
  <si>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</si>
  <si>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</si>
  <si>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</si>
  <si>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</si>
  <si>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</si>
  <si>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</si>
  <si>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</si>
  <si>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</si>
  <si>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</si>
  <si>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</si>
  <si>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</si>
  <si>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</si>
  <si>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</si>
  <si>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</si>
  <si>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</si>
  <si>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</si>
  <si>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</si>
  <si>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</si>
  <si>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</si>
  <si>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</si>
  <si>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</si>
  <si>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</si>
  <si>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</si>
  <si>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</si>
  <si>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</si>
  <si>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</si>
  <si>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</si>
  <si>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</si>
  <si>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</si>
  <si>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</si>
  <si>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</si>
  <si>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</si>
  <si>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</si>
  <si>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</si>
  <si>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</si>
  <si>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</si>
  <si>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</si>
  <si>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</si>
  <si>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</si>
  <si>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</si>
  <si>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</si>
  <si>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</si>
  <si>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</si>
  <si>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</si>
  <si>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</si>
  <si>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</si>
  <si>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</si>
  <si>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</si>
  <si>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</si>
  <si>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</si>
  <si>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</si>
  <si>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</si>
  <si>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</si>
  <si>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</si>
  <si>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</si>
  <si>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</si>
  <si>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</si>
  <si>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</si>
  <si>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</si>
  <si>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</si>
  <si>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</si>
  <si>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</si>
  <si>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</si>
  <si>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</si>
  <si>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</si>
  <si>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</si>
  <si>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</si>
  <si>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</si>
  <si>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</si>
  <si>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</si>
  <si>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</si>
  <si>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</si>
  <si>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</si>
  <si>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</si>
  <si>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</si>
  <si>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</si>
  <si>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</si>
  <si>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</si>
  <si>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</si>
  <si>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</si>
  <si>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</si>
  <si>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</si>
  <si>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</si>
  <si>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</si>
  <si>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</si>
  <si>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</si>
  <si>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</si>
  <si>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</si>
  <si>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</si>
  <si>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</si>
  <si>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</si>
  <si>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</si>
  <si>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</si>
  <si>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</si>
  <si>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</si>
  <si>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</si>
  <si>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</si>
  <si>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</si>
  <si>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</si>
  <si>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</si>
  <si>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</si>
  <si>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</si>
  <si>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</si>
  <si>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</si>
  <si>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</si>
  <si>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</si>
  <si>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</si>
  <si>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</si>
  <si>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</si>
  <si>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</si>
  <si>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</si>
  <si>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</si>
  <si>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</si>
  <si>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</si>
  <si>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</si>
  <si>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</si>
  <si>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</si>
  <si>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</si>
  <si>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</si>
  <si>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</si>
  <si>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</si>
  <si>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</si>
  <si>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</si>
  <si>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</si>
  <si>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</si>
  <si>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</si>
  <si>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</si>
  <si>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</si>
  <si>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</si>
  <si>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</si>
  <si>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</si>
  <si>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</si>
  <si>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</si>
  <si>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</si>
  <si>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</si>
  <si>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</si>
  <si>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</si>
  <si>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</si>
  <si>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</si>
  <si>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</si>
  <si>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</si>
  <si>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</si>
  <si>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</si>
  <si>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</si>
  <si>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</si>
  <si>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</si>
  <si>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</si>
  <si>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</si>
  <si>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</si>
  <si>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</si>
  <si>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</si>
  <si>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</si>
  <si>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</si>
  <si>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</si>
  <si>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</si>
  <si>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</si>
  <si>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</si>
  <si>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</si>
  <si>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</si>
  <si>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</si>
  <si>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</si>
  <si>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</si>
  <si>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</si>
  <si>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</si>
  <si>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</si>
  <si>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</si>
  <si>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</si>
  <si>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</si>
  <si>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</si>
  <si>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</si>
  <si>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</si>
  <si>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</si>
  <si>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</si>
  <si>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</si>
  <si>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</si>
  <si>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</si>
  <si>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</si>
  <si>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</si>
  <si>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</si>
  <si>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</si>
  <si>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</si>
  <si>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</si>
  <si>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</si>
  <si>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</si>
  <si>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</si>
  <si>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</si>
  <si>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</si>
  <si>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</si>
  <si>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</si>
  <si>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</si>
  <si>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</si>
  <si>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</si>
  <si>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</si>
  <si>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</si>
  <si>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</si>
  <si>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</si>
  <si>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</si>
  <si>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</si>
  <si>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</si>
  <si>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</si>
  <si>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</si>
  <si>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</si>
  <si>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</si>
  <si>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</si>
  <si>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</si>
  <si>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</si>
  <si>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</si>
  <si>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</si>
  <si>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</si>
  <si>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</si>
  <si>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</si>
  <si>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</si>
  <si>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</si>
  <si>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</si>
  <si>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</si>
  <si>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</si>
  <si>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</si>
  <si>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</si>
  <si>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</si>
  <si>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</si>
  <si>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</si>
  <si>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</si>
  <si>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</si>
  <si>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</si>
  <si>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</si>
  <si>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</si>
  <si>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</si>
  <si>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</si>
  <si>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</si>
  <si>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</si>
  <si>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</si>
  <si>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</si>
  <si>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</si>
  <si>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</si>
  <si>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</si>
  <si>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</si>
  <si>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</si>
  <si>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</si>
  <si>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</si>
  <si>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</si>
  <si>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</si>
  <si>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</si>
  <si>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</si>
  <si>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</si>
  <si>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</si>
  <si>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</si>
  <si>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</si>
  <si>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</si>
  <si>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</si>
  <si>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</si>
  <si>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</si>
  <si>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</si>
  <si>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</si>
  <si>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</si>
  <si>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</si>
  <si>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</si>
  <si>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</si>
  <si>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</si>
  <si>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</si>
  <si>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</si>
  <si>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</si>
  <si>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</si>
  <si>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</si>
  <si>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</si>
  <si>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</si>
  <si>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</si>
  <si>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</si>
  <si>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</si>
  <si>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</si>
  <si>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</si>
  <si>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</si>
  <si>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</si>
  <si>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</si>
  <si>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</si>
  <si>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</si>
  <si>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</si>
  <si>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</si>
  <si>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</si>
  <si>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</si>
  <si>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</si>
  <si>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</si>
  <si>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</si>
  <si>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</si>
  <si>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</si>
  <si>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</si>
  <si>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</si>
  <si>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</si>
  <si>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</si>
  <si>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</si>
  <si>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</si>
  <si>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</si>
  <si>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</si>
  <si>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</si>
  <si>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</si>
  <si>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</si>
  <si>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</si>
  <si>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</si>
  <si>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</si>
  <si>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</si>
  <si>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</si>
  <si>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</si>
  <si>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</si>
  <si>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</si>
  <si>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</si>
  <si>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</si>
  <si>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</si>
  <si>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</si>
  <si>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</si>
  <si>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</si>
  <si>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</si>
  <si>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</si>
  <si>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</si>
  <si>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</si>
  <si>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</si>
  <si>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</si>
  <si>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</si>
  <si>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</si>
  <si>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</si>
  <si>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</si>
  <si>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</si>
  <si>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</si>
  <si>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</si>
  <si>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</si>
  <si>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</si>
  <si>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</si>
  <si>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</si>
  <si>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</si>
  <si>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</si>
  <si>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</si>
  <si>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</si>
  <si>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</si>
  <si>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</si>
  <si>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</si>
  <si>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</si>
  <si>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</si>
  <si>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</si>
  <si>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</si>
  <si>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</si>
  <si>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</si>
  <si>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</si>
  <si>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</si>
  <si>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</si>
  <si>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</si>
  <si>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</si>
  <si>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</si>
  <si>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</si>
  <si>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</si>
  <si>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</si>
  <si>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</si>
  <si>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</si>
  <si>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</si>
  <si>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</si>
  <si>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</si>
  <si>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</si>
  <si>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</si>
  <si>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</si>
  <si>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</si>
  <si>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</si>
  <si>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</si>
  <si>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</si>
  <si>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</si>
  <si>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</si>
  <si>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</si>
  <si>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</si>
  <si>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</si>
  <si>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</si>
  <si>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</si>
  <si>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</si>
  <si>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</si>
  <si>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</si>
  <si>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</si>
  <si>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</si>
  <si>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</si>
  <si>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</si>
  <si>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</si>
  <si>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</si>
  <si>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</si>
  <si>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</si>
  <si>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</si>
  <si>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</si>
  <si>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</si>
  <si>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</si>
  <si>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</si>
  <si>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</si>
  <si>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</si>
  <si>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</si>
  <si>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</si>
  <si>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</si>
  <si>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</si>
  <si>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</si>
  <si>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</si>
  <si>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</si>
  <si>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</si>
  <si>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</si>
  <si>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</si>
  <si>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</si>
  <si>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</si>
  <si>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</si>
  <si>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</si>
  <si>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</si>
  <si>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</si>
  <si>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</si>
  <si>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</si>
  <si>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</si>
  <si>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</si>
  <si>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</si>
  <si>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</si>
  <si>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</si>
  <si>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</si>
  <si>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</si>
  <si>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</si>
  <si>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</si>
  <si>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</si>
  <si>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</si>
  <si>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</si>
  <si>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</si>
  <si>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</si>
  <si>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</si>
  <si>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</si>
  <si>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</si>
  <si>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</si>
  <si>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</si>
  <si>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</si>
  <si>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</si>
  <si>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</si>
  <si>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</si>
  <si>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</si>
  <si>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</si>
  <si>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</si>
  <si>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</si>
  <si>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</si>
  <si>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</si>
  <si>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</si>
  <si>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</si>
  <si>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</si>
  <si>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</si>
  <si>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</si>
  <si>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</si>
  <si>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</si>
  <si>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</si>
  <si>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</si>
  <si>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</si>
  <si>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</si>
  <si>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</si>
  <si>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</si>
  <si>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</si>
  <si>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</si>
  <si>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</si>
  <si>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</si>
  <si>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</si>
  <si>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</si>
  <si>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</si>
  <si>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</si>
  <si>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</si>
  <si>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</si>
  <si>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</si>
  <si>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</si>
  <si>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</si>
  <si>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</si>
  <si>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</si>
  <si>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</si>
  <si>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</si>
  <si>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</si>
  <si>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</si>
  <si>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</si>
  <si>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</si>
  <si>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</si>
  <si>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</si>
  <si>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</si>
  <si>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</si>
  <si>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</si>
  <si>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</si>
  <si>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</si>
  <si>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</si>
  <si>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</si>
  <si>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</si>
  <si>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</si>
  <si>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</si>
  <si>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</si>
  <si>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</si>
  <si>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</si>
  <si>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</si>
  <si>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</si>
  <si>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</si>
  <si>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</si>
  <si>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</si>
  <si>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</si>
  <si>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</si>
  <si>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</si>
  <si>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</si>
  <si>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</si>
  <si>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</si>
  <si>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</si>
  <si>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</si>
  <si>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</si>
  <si>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</si>
  <si>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</si>
  <si>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</si>
  <si>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</si>
  <si>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</si>
  <si>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</si>
  <si>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</si>
  <si>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</si>
  <si>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</si>
  <si>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</si>
  <si>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</si>
  <si>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</si>
  <si>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</si>
  <si>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</si>
  <si>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</si>
  <si>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</si>
  <si>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</si>
  <si>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</si>
  <si>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</si>
  <si>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</si>
  <si>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</si>
  <si>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</si>
  <si>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</si>
  <si>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</si>
  <si>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</si>
  <si>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</si>
  <si>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</si>
  <si>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</si>
  <si>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</si>
  <si>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</si>
  <si>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</si>
  <si>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</si>
  <si>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</si>
  <si>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</si>
  <si>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</si>
  <si>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</si>
  <si>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</si>
  <si>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</si>
  <si>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</si>
  <si>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</si>
  <si>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</si>
  <si>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</si>
  <si>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</si>
  <si>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</si>
  <si>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</si>
  <si>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</si>
  <si>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</si>
  <si>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</si>
  <si>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</si>
  <si>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</si>
  <si>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</si>
  <si>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</si>
  <si>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</si>
  <si>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</si>
  <si>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</si>
  <si>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</si>
  <si>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</si>
  <si>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</si>
  <si>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</si>
  <si>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</si>
  <si>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</si>
  <si>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</si>
  <si>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</si>
  <si>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</si>
  <si>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</si>
  <si>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</si>
  <si>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</si>
  <si>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</si>
  <si>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</si>
  <si>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</si>
  <si>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</si>
  <si>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</si>
  <si>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</si>
  <si>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</si>
  <si>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</si>
  <si>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</si>
  <si>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</si>
  <si>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</si>
  <si>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</si>
  <si>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</si>
  <si>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</si>
  <si>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</si>
  <si>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</si>
  <si>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</si>
  <si>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</si>
  <si>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</si>
  <si>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</si>
  <si>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</si>
  <si>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</si>
  <si>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</si>
  <si>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</si>
  <si>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</si>
  <si>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</si>
  <si>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</si>
  <si>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</si>
  <si>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</si>
  <si>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</si>
  <si>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</si>
  <si>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</si>
  <si>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</si>
  <si>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</si>
  <si>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</si>
  <si>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</si>
  <si>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</si>
  <si>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</si>
  <si>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</si>
  <si>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</si>
  <si>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</si>
  <si>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</si>
  <si>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</si>
  <si>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</si>
  <si>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</si>
  <si>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</si>
  <si>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</si>
  <si>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</si>
  <si>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</si>
  <si>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</si>
  <si>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</si>
  <si>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</si>
  <si>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</si>
  <si>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</si>
  <si>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</si>
  <si>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</si>
  <si>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</si>
  <si>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</si>
  <si>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</si>
  <si>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</si>
  <si>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</si>
  <si>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</si>
  <si>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</si>
  <si>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</si>
  <si>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</si>
  <si>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</si>
  <si>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</si>
  <si>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</si>
  <si>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</si>
  <si>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</si>
  <si>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</si>
  <si>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</si>
  <si>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</si>
  <si>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</si>
  <si>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</si>
  <si>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</si>
  <si>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</si>
  <si>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</si>
  <si>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</si>
  <si>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</si>
  <si>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</si>
  <si>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</si>
  <si>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</si>
  <si>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</si>
  <si>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</si>
  <si>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</si>
  <si>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</si>
  <si>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</si>
  <si>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</si>
  <si>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</si>
  <si>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</si>
  <si>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</si>
  <si>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</si>
  <si>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</si>
  <si>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</si>
  <si>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</si>
  <si>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</si>
  <si>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</si>
  <si>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</si>
  <si>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</si>
  <si>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</si>
  <si>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</si>
  <si>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</si>
  <si>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</si>
  <si>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</si>
  <si>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</si>
  <si>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</si>
  <si>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</si>
  <si>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</si>
  <si>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</si>
  <si>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</si>
  <si>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</si>
  <si>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</si>
  <si>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</si>
  <si>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</si>
  <si>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</si>
  <si>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</si>
  <si>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</si>
  <si>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</si>
  <si>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</si>
  <si>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</si>
  <si>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</si>
  <si>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</si>
  <si>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</si>
  <si>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</si>
  <si>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</si>
  <si>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</si>
  <si>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</si>
  <si>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</si>
  <si>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</si>
  <si>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</si>
  <si>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</si>
  <si>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</si>
  <si>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</si>
  <si>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</si>
  <si>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</si>
  <si>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</si>
  <si>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</si>
  <si>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</si>
  <si>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</si>
  <si>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</si>
  <si>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</si>
  <si>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</si>
  <si>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</si>
  <si>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</si>
  <si>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</si>
  <si>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</si>
  <si>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</si>
  <si>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</si>
  <si>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</si>
  <si>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</si>
  <si>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</si>
  <si>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</si>
  <si>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</si>
  <si>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</si>
  <si>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</si>
  <si>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</si>
  <si>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</si>
  <si>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</si>
  <si>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</si>
  <si>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</si>
  <si>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</si>
  <si>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</si>
  <si>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</si>
  <si>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</si>
  <si>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</si>
  <si>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</si>
  <si>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</si>
  <si>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</si>
  <si>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</si>
  <si>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</si>
  <si>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</si>
  <si>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</si>
  <si>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</si>
  <si>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</si>
  <si>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</si>
  <si>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</si>
  <si>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</si>
  <si>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</si>
  <si>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</si>
  <si>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</si>
  <si>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</si>
  <si>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</si>
  <si>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</si>
  <si>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</si>
  <si>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</si>
  <si>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</si>
  <si>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</si>
  <si>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</si>
  <si>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</si>
  <si>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</si>
  <si>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</si>
  <si>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</si>
  <si>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</si>
  <si>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</si>
  <si>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</si>
  <si>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</si>
  <si>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</si>
  <si>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</si>
  <si>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</si>
  <si>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</si>
  <si>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</si>
  <si>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</si>
  <si>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</si>
  <si>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</si>
  <si>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</si>
  <si>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</si>
  <si>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</si>
  <si>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</si>
  <si>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</si>
  <si>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</si>
  <si>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</si>
  <si>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</si>
  <si>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</si>
  <si>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</si>
  <si>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</si>
  <si>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</si>
  <si>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</si>
  <si>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</si>
  <si>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</si>
  <si>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</si>
  <si>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</si>
  <si>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</si>
  <si>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</si>
  <si>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</si>
  <si>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</si>
  <si>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</si>
  <si>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</si>
  <si>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</si>
  <si>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</si>
  <si>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</si>
  <si>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</si>
  <si>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</si>
  <si>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</si>
  <si>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</si>
  <si>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</si>
  <si>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</si>
  <si>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</si>
  <si>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</si>
  <si>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</si>
  <si>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</si>
  <si>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</si>
  <si>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</si>
  <si>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</si>
  <si>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</si>
  <si>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</si>
  <si>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</si>
  <si>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</si>
  <si>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</si>
  <si>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</si>
  <si>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</si>
  <si>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</si>
  <si>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</si>
  <si>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</si>
  <si>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</si>
  <si>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</si>
  <si>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</si>
  <si>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</si>
  <si>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</si>
  <si>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</si>
  <si>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</si>
  <si>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</si>
  <si>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</si>
  <si>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</si>
  <si>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</si>
  <si>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</si>
  <si>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</si>
  <si>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</si>
  <si>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</si>
  <si>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</si>
  <si>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</si>
  <si>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</si>
  <si>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</si>
  <si>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</si>
  <si>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</si>
  <si>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</si>
  <si>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</si>
  <si>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</si>
  <si>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</si>
  <si>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</si>
  <si>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</si>
  <si>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</si>
  <si>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</si>
  <si>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</si>
  <si>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</si>
  <si>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</si>
  <si>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</si>
  <si>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</si>
  <si>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</si>
  <si>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</si>
  <si>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</si>
  <si>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</si>
  <si>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</si>
  <si>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</si>
  <si>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</si>
  <si>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</si>
  <si>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</si>
  <si>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</si>
  <si>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</si>
  <si>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</si>
  <si>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</si>
  <si>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</si>
  <si>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</si>
  <si>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</si>
  <si>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</si>
  <si>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</si>
  <si>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</si>
  <si>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</si>
  <si>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</si>
  <si>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</si>
  <si>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</si>
  <si>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</si>
  <si>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</si>
  <si>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</si>
  <si>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</si>
  <si>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</si>
  <si>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</si>
  <si>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</si>
  <si>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</si>
  <si>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</si>
  <si>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</si>
  <si>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</si>
  <si>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</si>
  <si>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</si>
  <si>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</si>
  <si>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</si>
  <si>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</si>
  <si>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</si>
  <si>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</si>
  <si>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</si>
  <si>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</si>
  <si>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</si>
  <si>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</si>
  <si>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</si>
  <si>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</si>
  <si>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</si>
  <si>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</si>
  <si>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</si>
  <si>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</si>
  <si>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</si>
  <si>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</si>
  <si>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</si>
  <si>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</si>
  <si>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</si>
  <si>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</si>
  <si>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</si>
  <si>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</si>
  <si>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</si>
  <si>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</si>
  <si>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</si>
  <si>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</si>
  <si>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</si>
  <si>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</si>
  <si>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</si>
  <si>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</si>
  <si>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</si>
  <si>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</si>
  <si>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</si>
  <si>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</si>
  <si>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</si>
  <si>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</si>
  <si>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</si>
  <si>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</si>
  <si>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</si>
  <si>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</si>
  <si>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</si>
  <si>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</si>
  <si>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</si>
  <si>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</si>
  <si>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</si>
  <si>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</si>
  <si>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</si>
  <si>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</si>
  <si>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</si>
  <si>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</si>
  <si>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</si>
  <si>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</si>
  <si>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</si>
  <si>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</si>
  <si>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</si>
  <si>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</si>
  <si>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</si>
  <si>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</si>
  <si>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</si>
  <si>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</si>
  <si>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</si>
  <si>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</si>
  <si>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</si>
  <si>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</si>
  <si>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</si>
  <si>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</si>
  <si>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</si>
  <si>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</si>
  <si>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</si>
  <si>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</si>
  <si>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</si>
  <si>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</si>
  <si>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</si>
  <si>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</si>
  <si>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</si>
  <si>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</si>
  <si>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</si>
  <si>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</si>
  <si>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</si>
  <si>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</si>
  <si>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</si>
  <si>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</si>
  <si>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</si>
  <si>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</si>
  <si>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</si>
  <si>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</si>
  <si>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</si>
  <si>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</si>
  <si>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</si>
  <si>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</si>
  <si>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</si>
  <si>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</si>
  <si>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</si>
  <si>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</si>
  <si>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</si>
  <si>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</si>
  <si>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</si>
  <si>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</si>
  <si>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</si>
  <si>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</si>
  <si>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</si>
  <si>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</si>
  <si>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</si>
  <si>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</si>
  <si>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</si>
  <si>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</si>
  <si>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</si>
  <si>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</si>
  <si>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</si>
  <si>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</si>
  <si>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</si>
  <si>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</si>
  <si>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</si>
  <si>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</si>
  <si>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</si>
  <si>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</si>
  <si>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</si>
  <si>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</si>
  <si>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</si>
  <si>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</si>
  <si>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</si>
  <si>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</si>
  <si>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</si>
  <si>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</si>
  <si>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</si>
  <si>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</si>
  <si>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</si>
  <si>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</si>
  <si>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</si>
  <si>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</si>
  <si>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</si>
  <si>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</si>
  <si>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</si>
  <si>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</si>
  <si>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</si>
  <si>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</si>
  <si>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</si>
  <si>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</si>
  <si>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</si>
  <si>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</si>
  <si>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</si>
  <si>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</si>
  <si>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</si>
  <si>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</si>
  <si>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</si>
  <si>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</si>
  <si>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</si>
  <si>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</si>
  <si>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</si>
  <si>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</si>
  <si>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</si>
  <si>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</si>
  <si>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</si>
  <si>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</si>
  <si>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</si>
  <si>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</si>
  <si>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</si>
  <si>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</si>
  <si>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</si>
  <si>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</si>
  <si>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</si>
  <si>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</si>
  <si>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</si>
  <si>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</si>
  <si>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</si>
  <si>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</si>
  <si>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</si>
  <si>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</si>
  <si>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</si>
  <si>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</si>
  <si>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</si>
  <si>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</si>
  <si>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</si>
  <si>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</si>
  <si>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</si>
  <si>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</si>
  <si>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</si>
  <si>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</si>
  <si>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</si>
  <si>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</si>
  <si>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</si>
  <si>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</si>
  <si>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</si>
  <si>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</si>
  <si>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</si>
  <si>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</si>
  <si>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</si>
  <si>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</si>
  <si>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</si>
  <si>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</si>
  <si>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</si>
  <si>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</si>
  <si>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</si>
  <si>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</si>
  <si>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</si>
  <si>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</si>
  <si>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</si>
  <si>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</si>
  <si>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</si>
  <si>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</si>
  <si>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</si>
  <si>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</si>
  <si>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</si>
  <si>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</si>
  <si>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</si>
  <si>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</si>
  <si>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</si>
  <si>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</si>
  <si>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</si>
  <si>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</si>
  <si>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</si>
  <si>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</si>
  <si>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</si>
  <si>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</si>
  <si>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</si>
  <si>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</si>
  <si>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</si>
  <si>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</si>
  <si>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</si>
  <si>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</si>
  <si>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</si>
  <si>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</si>
  <si>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</si>
  <si>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</si>
  <si>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</si>
  <si>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</si>
  <si>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</si>
  <si>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</si>
  <si>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</si>
  <si>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</si>
  <si>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</si>
  <si>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</si>
  <si>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</si>
  <si>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</si>
  <si>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</si>
  <si>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</si>
  <si>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</si>
  <si>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</si>
  <si>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</si>
  <si>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</si>
  <si>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</si>
  <si>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</si>
  <si>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</si>
  <si>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</si>
  <si>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</si>
  <si>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</si>
  <si>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</si>
  <si>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</si>
  <si>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</si>
  <si>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</si>
  <si>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</si>
  <si>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</si>
  <si>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</si>
  <si>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</si>
  <si>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</si>
  <si>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</si>
  <si>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</si>
  <si>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</si>
  <si>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</si>
  <si>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</si>
  <si>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</si>
  <si>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</si>
  <si>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</si>
  <si>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</si>
  <si>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</si>
  <si>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</si>
  <si>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</si>
  <si>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</si>
  <si>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</si>
  <si>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</si>
  <si>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</si>
  <si>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</si>
  <si>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</si>
  <si>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</si>
  <si>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</si>
  <si>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</si>
  <si>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</si>
  <si>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</si>
  <si>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</si>
  <si>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</si>
  <si>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</si>
  <si>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</si>
  <si>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</si>
  <si>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</si>
  <si>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</si>
  <si>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</si>
  <si>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</si>
  <si>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</si>
  <si>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</si>
  <si>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</si>
  <si>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</si>
  <si>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</si>
  <si>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</si>
  <si>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</si>
  <si>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</si>
  <si>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</si>
  <si>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</si>
  <si>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</si>
  <si>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</si>
  <si>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</si>
  <si>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</si>
  <si>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</si>
  <si>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</si>
  <si>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</si>
  <si>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</si>
  <si>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</si>
  <si>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</si>
  <si>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</si>
  <si>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</si>
  <si>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</si>
  <si>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</si>
  <si>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</si>
  <si>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</si>
  <si>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</si>
  <si>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</si>
  <si>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</si>
  <si>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</si>
  <si>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</si>
  <si>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</si>
  <si>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</si>
  <si>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</si>
  <si>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</si>
  <si>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</si>
  <si>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</si>
  <si>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</si>
  <si>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</si>
  <si>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</si>
  <si>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</si>
  <si>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</si>
  <si>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</si>
  <si>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</si>
  <si>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</si>
  <si>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</si>
  <si>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</si>
  <si>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</si>
  <si>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</si>
  <si>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</si>
  <si>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</si>
  <si>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</si>
  <si>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</si>
  <si>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</si>
  <si>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</si>
  <si>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</si>
  <si>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</si>
  <si>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</si>
  <si>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</si>
  <si>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</si>
  <si>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</si>
  <si>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</si>
  <si>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</si>
  <si>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</si>
  <si>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</si>
  <si>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</si>
  <si>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</si>
  <si>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</si>
  <si>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</si>
  <si>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</si>
  <si>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</si>
  <si>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</si>
  <si>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</si>
  <si>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</si>
  <si>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</si>
  <si>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</si>
  <si>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</si>
  <si>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</si>
  <si>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</si>
  <si>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</si>
  <si>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</si>
  <si>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</si>
  <si>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</si>
  <si>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</si>
  <si>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</si>
  <si>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</si>
  <si>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</si>
  <si>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</si>
  <si>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</si>
  <si>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</si>
  <si>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</si>
  <si>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</si>
  <si>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</si>
  <si>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</si>
  <si>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</si>
  <si>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</si>
  <si>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</si>
  <si>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</si>
  <si>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</si>
  <si>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</si>
  <si>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</si>
  <si>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</si>
  <si>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</si>
  <si>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</si>
  <si>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</si>
  <si>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</si>
  <si>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</si>
  <si>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</si>
  <si>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</si>
  <si>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</si>
  <si>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</si>
  <si>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</si>
  <si>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</si>
  <si>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</si>
  <si>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</si>
  <si>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</si>
  <si>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</si>
  <si>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</si>
  <si>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</si>
  <si>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</si>
  <si>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</si>
  <si>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</si>
  <si>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</si>
  <si>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</si>
  <si>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</si>
  <si>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</si>
  <si>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</si>
  <si>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</si>
  <si>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</si>
  <si>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</si>
  <si>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</si>
  <si>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</si>
  <si>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</si>
  <si>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</si>
  <si>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</si>
  <si>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</si>
  <si>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</si>
  <si>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</si>
  <si>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</si>
  <si>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</si>
  <si>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</si>
  <si>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</si>
  <si>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</si>
  <si>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</si>
  <si>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</si>
  <si>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</si>
  <si>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</si>
  <si>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</si>
  <si>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</si>
  <si>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</si>
  <si>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</si>
  <si>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</si>
  <si>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</si>
  <si>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</si>
  <si>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</si>
  <si>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</si>
  <si>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</si>
  <si>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</si>
  <si>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</si>
  <si>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</si>
  <si>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</si>
  <si>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</si>
  <si>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</si>
  <si>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</si>
  <si>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</si>
  <si>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</si>
  <si>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</si>
  <si>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</si>
  <si>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</si>
  <si>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</si>
  <si>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</si>
  <si>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</si>
  <si>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</si>
  <si>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</si>
  <si>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</si>
  <si>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</si>
  <si>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</si>
  <si>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</si>
  <si>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</si>
  <si>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</si>
  <si>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</si>
  <si>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</si>
  <si>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</si>
  <si>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</si>
  <si>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</si>
  <si>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</si>
  <si>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</si>
  <si>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</si>
  <si>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</si>
  <si>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</si>
  <si>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</si>
  <si>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</si>
  <si>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</si>
  <si>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</si>
  <si>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</si>
  <si>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</si>
  <si>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</si>
  <si>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</si>
  <si>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</si>
  <si>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</si>
  <si>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</si>
  <si>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</si>
  <si>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</si>
  <si>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</si>
  <si>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</si>
  <si>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</si>
  <si>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</si>
  <si>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</si>
  <si>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</si>
  <si>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</si>
  <si>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</si>
  <si>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</si>
  <si>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</si>
  <si>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</si>
  <si>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</si>
  <si>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</si>
  <si>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</si>
  <si>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</si>
  <si>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</si>
  <si>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</si>
  <si>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</si>
  <si>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</si>
  <si>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</si>
  <si>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</si>
  <si>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</si>
  <si>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</si>
  <si>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</si>
  <si>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</si>
  <si>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</si>
  <si>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</si>
  <si>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</si>
  <si>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</si>
  <si>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</si>
  <si>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</si>
  <si>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</si>
  <si>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</si>
  <si>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</si>
  <si>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</si>
  <si>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</si>
  <si>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</si>
  <si>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</si>
  <si>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</si>
  <si>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</si>
  <si>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</si>
  <si>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</si>
  <si>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</si>
  <si>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</si>
  <si>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</si>
  <si>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</si>
  <si>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</si>
  <si>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</si>
  <si>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</si>
  <si>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</si>
  <si>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</si>
  <si>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</si>
  <si>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</si>
  <si>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</si>
  <si>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</si>
  <si>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</si>
  <si>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</si>
  <si>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</si>
  <si>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</si>
  <si>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</si>
  <si>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</si>
  <si>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</si>
  <si>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</si>
  <si>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</si>
  <si>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</si>
  <si>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</si>
  <si>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</si>
  <si>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</si>
  <si>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</si>
  <si>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</si>
  <si>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</si>
  <si>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</si>
  <si>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</si>
  <si>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</si>
  <si>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</si>
  <si>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</si>
  <si>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</si>
  <si>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</si>
  <si>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</si>
  <si>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</si>
  <si>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</si>
  <si>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</si>
  <si>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</si>
  <si>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</si>
  <si>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</si>
  <si>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</si>
  <si>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</si>
  <si>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</si>
  <si>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</si>
  <si>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</si>
  <si>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</si>
  <si>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</si>
  <si>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</si>
  <si>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</si>
  <si>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</si>
  <si>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</si>
  <si>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</si>
  <si>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</si>
  <si>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</si>
  <si>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</si>
  <si>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</si>
  <si>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</si>
  <si>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</si>
  <si>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</si>
  <si>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</si>
  <si>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</si>
  <si>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</si>
  <si>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</si>
  <si>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</si>
  <si>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</si>
  <si>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</si>
  <si>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</si>
  <si>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</si>
  <si>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</si>
  <si>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</si>
  <si>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</si>
  <si>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</si>
  <si>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</si>
  <si>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</si>
  <si>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</si>
  <si>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</si>
  <si>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</si>
  <si>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</si>
  <si>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</si>
  <si>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</si>
  <si>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</si>
  <si>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</si>
  <si>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</si>
  <si>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</si>
  <si>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</si>
  <si>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</si>
  <si>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</si>
  <si>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</si>
  <si>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</si>
  <si>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</si>
  <si>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</si>
  <si>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</si>
  <si>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</si>
  <si>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</si>
  <si>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</si>
  <si>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</si>
  <si>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</si>
  <si>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</si>
  <si>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</si>
  <si>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</si>
  <si>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</si>
  <si>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</si>
  <si>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</si>
  <si>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</si>
  <si>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</si>
  <si>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</si>
  <si>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</si>
  <si>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</si>
  <si>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</si>
  <si>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</si>
  <si>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</si>
  <si>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</si>
  <si>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</si>
  <si>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</si>
  <si>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</si>
  <si>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</si>
  <si>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</si>
  <si>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</si>
  <si>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</si>
  <si>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</si>
  <si>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</si>
  <si>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</si>
  <si>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</si>
  <si>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</si>
  <si>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</si>
  <si>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</si>
  <si>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</si>
  <si>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</si>
  <si>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</si>
  <si>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</si>
  <si>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</si>
  <si>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</si>
  <si>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</si>
  <si>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</si>
  <si>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</si>
  <si>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</si>
  <si>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</si>
  <si>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</si>
  <si>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</si>
  <si>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</si>
  <si>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</si>
  <si>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</si>
  <si>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</si>
  <si>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</si>
  <si>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</si>
  <si>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</si>
  <si>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</si>
  <si>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</si>
  <si>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</si>
  <si>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</si>
  <si>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</si>
  <si>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</si>
  <si>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</si>
  <si>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</si>
  <si>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</si>
  <si>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</si>
  <si>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</si>
  <si>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</si>
  <si>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</si>
  <si>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</si>
  <si>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</si>
  <si>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</si>
  <si>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</si>
  <si>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</si>
  <si>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</si>
  <si>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</si>
  <si>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</si>
  <si>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</si>
  <si>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</si>
  <si>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</si>
  <si>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</si>
  <si>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</si>
  <si>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</si>
  <si>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</si>
  <si>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</si>
  <si>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</si>
  <si>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</si>
  <si>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</si>
  <si>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</si>
  <si>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</si>
  <si>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</si>
  <si>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</si>
  <si>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</si>
  <si>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</si>
  <si>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</si>
  <si>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</si>
  <si>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</si>
  <si>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</si>
  <si>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</si>
  <si>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</si>
  <si>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</si>
  <si>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</si>
  <si>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</si>
  <si>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</si>
  <si>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</si>
  <si>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</si>
  <si>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</si>
  <si>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</si>
  <si>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</si>
  <si>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</si>
  <si>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</si>
  <si>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</si>
  <si>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</si>
  <si>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</si>
  <si>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</si>
  <si>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</si>
  <si>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</si>
  <si>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</si>
  <si>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</si>
  <si>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</si>
  <si>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</si>
  <si>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</si>
  <si>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</si>
  <si>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</si>
  <si>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</si>
  <si>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</si>
  <si>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</si>
  <si>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</si>
  <si>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</si>
  <si>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</si>
  <si>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</si>
  <si>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</si>
  <si>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</si>
  <si>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</si>
  <si>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</si>
  <si>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</si>
  <si>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</si>
  <si>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</si>
  <si>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</si>
  <si>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</si>
  <si>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</si>
  <si>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</si>
  <si>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</si>
  <si>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</si>
  <si>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</si>
  <si>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</si>
  <si>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</si>
  <si>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</si>
  <si>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</si>
  <si>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</si>
  <si>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</si>
  <si>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</si>
  <si>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</si>
  <si>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</si>
  <si>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</si>
  <si>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</si>
  <si>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</si>
  <si>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</si>
  <si>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</si>
  <si>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</si>
  <si>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</si>
  <si>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</si>
  <si>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</si>
  <si>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</si>
  <si>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</si>
  <si>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</si>
  <si>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</si>
  <si>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</si>
  <si>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</si>
  <si>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</si>
  <si>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</si>
  <si>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</si>
  <si>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</si>
  <si>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</si>
  <si>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</si>
  <si>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</si>
  <si>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</si>
  <si>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</si>
  <si>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</si>
  <si>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</si>
  <si>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</si>
  <si>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</si>
  <si>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</si>
  <si>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</si>
  <si>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</si>
  <si>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</si>
  <si>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</si>
  <si>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</si>
  <si>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</si>
  <si>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</si>
  <si>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</si>
  <si>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</si>
  <si>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</si>
  <si>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</si>
  <si>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</si>
  <si>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</si>
  <si>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</si>
  <si>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</si>
  <si>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</si>
  <si>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</si>
  <si>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</si>
  <si>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</si>
  <si>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</si>
  <si>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</si>
  <si>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</si>
  <si>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</si>
  <si>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</si>
  <si>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</si>
  <si>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</si>
  <si>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</si>
  <si>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</si>
  <si>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</si>
  <si>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</si>
  <si>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</si>
  <si>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</si>
  <si>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</si>
  <si>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</si>
  <si>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</si>
  <si>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</si>
  <si>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</si>
  <si>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</si>
  <si>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</si>
  <si>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</si>
  <si>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</si>
  <si>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</si>
  <si>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</si>
  <si>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</si>
  <si>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</si>
  <si>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</si>
  <si>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</si>
  <si>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</si>
  <si>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</si>
  <si>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</si>
  <si>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</si>
  <si>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</si>
  <si>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</si>
  <si>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</si>
  <si>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</si>
  <si>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</si>
  <si>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</si>
  <si>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</si>
  <si>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</si>
  <si>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</si>
  <si>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</si>
  <si>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</si>
  <si>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</si>
  <si>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</si>
  <si>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</si>
  <si>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</si>
  <si>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</si>
  <si>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</si>
  <si>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</si>
  <si>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</si>
  <si>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</si>
  <si>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</si>
  <si>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</si>
  <si>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</si>
  <si>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</si>
  <si>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</si>
  <si>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</si>
  <si>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</si>
  <si>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</si>
  <si>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</si>
  <si>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</si>
  <si>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</si>
  <si>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</si>
  <si>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</si>
  <si>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</si>
  <si>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</si>
  <si>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</si>
  <si>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</si>
  <si>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</si>
  <si>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</si>
  <si>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</si>
  <si>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</si>
  <si>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</si>
  <si>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</si>
  <si>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</si>
  <si>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</si>
  <si>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</si>
  <si>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</si>
  <si>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</si>
  <si>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</si>
  <si>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</si>
  <si>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</si>
  <si>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</si>
  <si>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</si>
  <si>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</si>
  <si>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</si>
  <si>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</si>
  <si>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</si>
  <si>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</si>
  <si>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</si>
  <si>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</si>
  <si>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</si>
  <si>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</si>
  <si>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</si>
  <si>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</si>
  <si>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</si>
  <si>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</si>
  <si>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</si>
  <si>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</si>
  <si>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</si>
  <si>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</si>
  <si>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</si>
  <si>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</si>
  <si>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</si>
  <si>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</si>
  <si>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</si>
  <si>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</si>
  <si>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</si>
  <si>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</si>
  <si>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</si>
  <si>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</si>
  <si>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</si>
  <si>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</si>
  <si>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</si>
  <si>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</si>
  <si>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</si>
  <si>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</si>
  <si>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</si>
  <si>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</si>
  <si>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</si>
  <si>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</si>
  <si>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</si>
  <si>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</si>
  <si>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</si>
  <si>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</si>
  <si>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</si>
  <si>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</si>
  <si>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</si>
  <si>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</si>
  <si>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</si>
  <si>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</si>
  <si>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</si>
  <si>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</si>
  <si>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</si>
  <si>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</si>
  <si>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</si>
  <si>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</si>
  <si>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</si>
  <si>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</si>
  <si>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</si>
  <si>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</si>
  <si>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</si>
  <si>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</si>
  <si>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</si>
  <si>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</si>
  <si>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</si>
  <si>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</si>
  <si>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</si>
  <si>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</si>
  <si>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</si>
  <si>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</si>
  <si>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</si>
  <si>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</si>
  <si>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</si>
  <si>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</si>
  <si>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</si>
  <si>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</si>
  <si>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</si>
  <si>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</si>
  <si>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</si>
  <si>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</si>
  <si>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</si>
  <si>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</si>
  <si>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</si>
  <si>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</si>
  <si>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</si>
  <si>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</si>
  <si>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</si>
  <si>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</si>
  <si>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</si>
  <si>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</si>
  <si>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</si>
  <si>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</si>
  <si>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</si>
  <si>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</si>
  <si>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</si>
  <si>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</si>
  <si>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</si>
  <si>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</si>
  <si>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</si>
  <si>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</si>
  <si>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</si>
  <si>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</si>
  <si>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</si>
  <si>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</si>
  <si>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</si>
  <si>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</si>
  <si>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</si>
  <si>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</si>
  <si>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</si>
  <si>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</si>
  <si>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</si>
  <si>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</si>
  <si>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</si>
  <si>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</si>
  <si>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</si>
  <si>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</si>
  <si>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</si>
  <si>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</si>
  <si>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</si>
  <si>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</si>
  <si>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</si>
  <si>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</si>
  <si>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</si>
  <si>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</si>
  <si>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</si>
  <si>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</si>
  <si>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</si>
  <si>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</si>
  <si>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</si>
  <si>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</si>
  <si>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</si>
  <si>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</si>
  <si>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</si>
  <si>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</si>
  <si>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</si>
  <si>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</si>
  <si>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</si>
  <si>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</si>
  <si>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</si>
  <si>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</si>
  <si>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</si>
  <si>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</si>
  <si>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</si>
  <si>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</si>
  <si>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</si>
  <si>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</si>
  <si>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</si>
  <si>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</si>
  <si>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</si>
  <si>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</si>
  <si>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</si>
  <si>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</si>
  <si>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</si>
  <si>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</si>
  <si>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</si>
  <si>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</si>
  <si>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</si>
  <si>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</si>
  <si>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</si>
  <si>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</si>
  <si>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</si>
  <si>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</si>
  <si>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</si>
  <si>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</si>
  <si>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</si>
  <si>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</si>
  <si>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</si>
  <si>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</si>
  <si>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</si>
  <si>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</si>
  <si>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</si>
  <si>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</si>
  <si>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</si>
  <si>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</si>
  <si>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</si>
  <si>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</si>
  <si>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</si>
  <si>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</si>
  <si>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</si>
  <si>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</si>
  <si>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</si>
  <si>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</si>
  <si>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</si>
  <si>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</si>
  <si>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</si>
  <si>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</si>
  <si>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</si>
  <si>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</si>
  <si>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</si>
  <si>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</si>
  <si>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</si>
  <si>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</si>
  <si>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</si>
  <si>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</si>
  <si>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</si>
  <si>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</si>
  <si>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</si>
  <si>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</si>
  <si>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</si>
  <si>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</si>
  <si>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</si>
  <si>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</si>
  <si>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</si>
  <si>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</si>
  <si>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</si>
  <si>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</si>
  <si>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</si>
  <si>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</si>
  <si>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</si>
  <si>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</si>
  <si>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</si>
  <si>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</si>
  <si>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</si>
  <si>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</si>
  <si>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</si>
  <si>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</si>
  <si>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</si>
  <si>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</si>
  <si>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</si>
  <si>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</si>
  <si>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</si>
  <si>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</si>
  <si>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</si>
  <si>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</si>
  <si>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</si>
  <si>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</si>
  <si>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</si>
  <si>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</si>
  <si>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</si>
  <si>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</si>
  <si>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</si>
  <si>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</si>
  <si>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</si>
  <si>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</si>
  <si>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</si>
  <si>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</si>
  <si>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</si>
  <si>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</si>
  <si>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</si>
  <si>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</si>
  <si>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</si>
  <si>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</si>
  <si>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</si>
  <si>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</si>
  <si>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</si>
  <si>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</si>
  <si>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</si>
  <si>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</si>
  <si>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</si>
  <si>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</si>
  <si>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</si>
  <si>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</si>
  <si>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</si>
  <si>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</si>
  <si>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</si>
  <si>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</si>
  <si>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</si>
  <si>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</si>
  <si>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</si>
  <si>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</si>
  <si>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</si>
  <si>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</si>
  <si>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</si>
  <si>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</si>
  <si>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</si>
  <si>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</si>
  <si>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</si>
  <si>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</si>
  <si>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</si>
  <si>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</si>
  <si>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</si>
  <si>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</si>
  <si>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</si>
  <si>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</si>
  <si>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</si>
  <si>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</si>
  <si>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</si>
  <si>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</si>
  <si>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</si>
  <si>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</si>
  <si>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</si>
  <si>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</si>
  <si>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</si>
  <si>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</si>
  <si>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</si>
  <si>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</si>
  <si>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</si>
  <si>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</si>
  <si>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</si>
  <si>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</si>
  <si>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</si>
  <si>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</si>
  <si>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</si>
  <si>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</si>
  <si>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</si>
  <si>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</si>
  <si>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</si>
  <si>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</si>
  <si>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</si>
  <si>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</si>
  <si>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</si>
  <si>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</si>
  <si>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</si>
  <si>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</si>
  <si>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</si>
  <si>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</si>
  <si>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</si>
  <si>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</si>
  <si>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</si>
  <si>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</si>
  <si>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</si>
  <si>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</si>
  <si>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</si>
  <si>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</si>
  <si>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</si>
  <si>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</si>
  <si>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</si>
  <si>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</si>
  <si>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</si>
  <si>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</si>
  <si>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</si>
  <si>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</si>
  <si>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</si>
  <si>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</si>
  <si>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</si>
  <si>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</si>
  <si>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</si>
  <si>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</si>
  <si>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</si>
  <si>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</si>
  <si>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</si>
  <si>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</si>
  <si>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</si>
  <si>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</si>
  <si>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</si>
  <si>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</si>
  <si>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</si>
  <si>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</si>
  <si>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</si>
  <si>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</si>
  <si>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</si>
  <si>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</si>
  <si>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</si>
  <si>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</si>
  <si>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</si>
  <si>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</si>
  <si>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</si>
  <si>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</si>
  <si>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</si>
  <si>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</si>
  <si>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</si>
  <si>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</si>
  <si>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</si>
  <si>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</si>
  <si>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</si>
  <si>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</si>
  <si>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</si>
  <si>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</si>
  <si>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</si>
  <si>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</si>
  <si>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</si>
  <si>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</si>
  <si>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</si>
  <si>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</si>
  <si>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</si>
  <si>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</si>
  <si>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</si>
  <si>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</si>
  <si>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</si>
  <si>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</si>
  <si>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</si>
  <si>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</si>
  <si>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</si>
  <si>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</si>
  <si>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</si>
  <si>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</si>
  <si>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</si>
  <si>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</si>
  <si>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</si>
  <si>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</si>
  <si>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</si>
  <si>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</si>
  <si>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</si>
  <si>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</si>
  <si>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</si>
  <si>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</si>
  <si>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</si>
  <si>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</si>
  <si>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</si>
  <si>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</si>
  <si>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</si>
  <si>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</si>
  <si>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</si>
  <si>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</si>
  <si>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</si>
  <si>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</si>
  <si>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</si>
  <si>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</si>
  <si>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</si>
  <si>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</si>
  <si>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</si>
  <si>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</si>
  <si>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</si>
  <si>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</si>
  <si>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</si>
  <si>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</si>
  <si>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</si>
  <si>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</si>
  <si>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</si>
  <si>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</si>
  <si>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</si>
  <si>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</si>
  <si>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</si>
  <si>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</si>
  <si>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</si>
  <si>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</si>
  <si>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</si>
  <si>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</si>
  <si>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</si>
  <si>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</si>
  <si>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</si>
  <si>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</si>
  <si>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</si>
  <si>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</si>
  <si>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</si>
  <si>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</si>
  <si>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</si>
  <si>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</si>
  <si>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</si>
  <si>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</si>
  <si>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</si>
  <si>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</si>
  <si>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</si>
  <si>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</si>
  <si>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</si>
  <si>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</si>
  <si>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</si>
  <si>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</si>
  <si>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</si>
  <si>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</si>
  <si>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</si>
  <si>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</si>
  <si>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</si>
  <si>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</si>
  <si>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</si>
  <si>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</si>
  <si>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</si>
  <si>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</si>
  <si>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</si>
  <si>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</si>
  <si>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</si>
  <si>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</si>
  <si>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</si>
  <si>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</si>
  <si>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</si>
  <si>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</si>
  <si>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</si>
  <si>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</si>
  <si>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</si>
  <si>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</si>
  <si>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</si>
  <si>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</si>
  <si>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</si>
  <si>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</si>
  <si>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</si>
  <si>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</si>
  <si>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</si>
  <si>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</si>
  <si>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</si>
  <si>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</si>
  <si>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</si>
  <si>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</si>
  <si>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</si>
  <si>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</si>
  <si>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</si>
  <si>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</si>
  <si>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</si>
  <si>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</si>
  <si>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</si>
  <si>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</si>
  <si>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</si>
  <si>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</si>
  <si>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</si>
  <si>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</si>
  <si>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</si>
  <si>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</si>
  <si>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</si>
  <si>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</si>
  <si>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</si>
  <si>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</si>
  <si>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</si>
  <si>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</si>
  <si>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</si>
  <si>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</si>
  <si>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</si>
  <si>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</si>
  <si>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</si>
  <si>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</si>
  <si>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</si>
  <si>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</si>
  <si>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</si>
  <si>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</si>
  <si>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</si>
  <si>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</si>
  <si>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</si>
  <si>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</si>
  <si>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</si>
  <si>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</si>
  <si>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</si>
  <si>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</si>
  <si>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</si>
  <si>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</si>
  <si>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</si>
  <si>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</si>
  <si>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</si>
  <si>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</si>
  <si>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</si>
  <si>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</si>
  <si>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</si>
  <si>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</si>
  <si>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</si>
  <si>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</si>
  <si>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</si>
  <si>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</si>
  <si>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</si>
  <si>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</si>
  <si>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</si>
  <si>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</si>
  <si>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</si>
  <si>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</si>
  <si>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</si>
  <si>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</si>
  <si>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</si>
  <si>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</si>
  <si>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</si>
  <si>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</si>
  <si>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</si>
  <si>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</si>
  <si>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</si>
  <si>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</si>
  <si>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</si>
  <si>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</si>
  <si>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</si>
  <si>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</si>
  <si>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</si>
  <si>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</si>
  <si>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</si>
  <si>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</si>
  <si>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</si>
  <si>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</si>
  <si>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</si>
  <si>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</si>
  <si>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</si>
  <si>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</si>
  <si>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</si>
  <si>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</si>
  <si>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</si>
  <si>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</si>
  <si>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</si>
  <si>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</si>
  <si>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</si>
  <si>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</si>
  <si>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</si>
  <si>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</si>
  <si>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</si>
  <si>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</si>
  <si>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</si>
  <si>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</si>
  <si>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</si>
  <si>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</si>
  <si>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</si>
  <si>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</si>
  <si>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</si>
  <si>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</si>
  <si>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</si>
  <si>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</si>
  <si>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</si>
  <si>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</si>
  <si>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</si>
  <si>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</si>
  <si>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</si>
  <si>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</si>
  <si>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</si>
  <si>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</si>
  <si>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</si>
  <si>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</si>
  <si>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</si>
  <si>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</si>
  <si>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</si>
  <si>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</si>
  <si>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</si>
  <si>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</si>
  <si>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</si>
  <si>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</si>
  <si>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</si>
  <si>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</si>
  <si>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</si>
  <si>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</si>
  <si>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</si>
  <si>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</si>
  <si>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</si>
  <si>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</si>
  <si>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</si>
  <si>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</si>
  <si>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</si>
  <si>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</si>
  <si>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</si>
  <si>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</si>
  <si>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</si>
  <si>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</si>
  <si>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</si>
  <si>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</si>
  <si>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</si>
  <si>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</si>
  <si>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</si>
  <si>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</si>
  <si>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</si>
  <si>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</si>
  <si>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</si>
  <si>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</si>
  <si>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</si>
  <si>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</si>
  <si>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</si>
  <si>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</si>
  <si>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</si>
  <si>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</si>
  <si>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</si>
  <si>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</si>
  <si>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</si>
  <si>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</si>
  <si>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</si>
  <si>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</si>
  <si>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</si>
  <si>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</si>
  <si>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</si>
  <si>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</si>
  <si>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</si>
  <si>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</si>
  <si>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</si>
  <si>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</si>
  <si>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</si>
  <si>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</si>
  <si>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</si>
  <si>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</si>
  <si>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</si>
  <si>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</si>
  <si>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</si>
  <si>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</si>
  <si>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</si>
  <si>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</si>
  <si>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</si>
  <si>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</si>
  <si>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</si>
  <si>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</si>
  <si>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</si>
  <si>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</si>
  <si>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</si>
  <si>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</si>
  <si>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</si>
  <si>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</si>
  <si>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</si>
  <si>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</si>
  <si>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</si>
  <si>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</si>
  <si>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</si>
  <si>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</si>
  <si>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</si>
  <si>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</si>
  <si>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</si>
  <si>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</si>
  <si>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</si>
  <si>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</si>
  <si>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</si>
  <si>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</si>
  <si>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</si>
  <si>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</si>
  <si>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</si>
  <si>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</si>
  <si>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</si>
  <si>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</si>
  <si>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</si>
  <si>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</si>
  <si>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</si>
  <si>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</si>
  <si>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</si>
  <si>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</si>
  <si>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</si>
  <si>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</si>
  <si>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</si>
  <si>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</si>
  <si>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</si>
  <si>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</si>
  <si>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</si>
  <si>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</si>
  <si>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</si>
  <si>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</si>
  <si>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</si>
  <si>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</si>
  <si>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</si>
  <si>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</si>
  <si>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</si>
  <si>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</si>
  <si>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</si>
  <si>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</si>
  <si>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</si>
  <si>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</si>
  <si>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</si>
  <si>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</si>
  <si>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</si>
  <si>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</si>
  <si>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</si>
  <si>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</si>
  <si>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</si>
  <si>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</si>
  <si>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</si>
  <si>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</si>
  <si>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</si>
  <si>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</si>
  <si>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</si>
  <si>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</si>
  <si>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</si>
  <si>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</si>
  <si>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</si>
  <si>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</si>
  <si>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</si>
  <si>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</si>
  <si>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</si>
  <si>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</si>
  <si>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</si>
  <si>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</si>
  <si>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</si>
  <si>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</si>
  <si>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</si>
  <si>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</si>
  <si>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</si>
  <si>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</si>
  <si>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</si>
  <si>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</si>
  <si>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</si>
  <si>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</si>
  <si>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</si>
  <si>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</si>
  <si>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</si>
  <si>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</si>
  <si>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</si>
  <si>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</si>
  <si>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</si>
  <si>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</si>
  <si>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</si>
  <si>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</si>
  <si>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</si>
  <si>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</si>
  <si>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</si>
  <si>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</si>
  <si>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</si>
  <si>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</si>
  <si>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</si>
  <si>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</si>
  <si>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</si>
  <si>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</si>
  <si>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</si>
  <si>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</si>
  <si>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</si>
  <si>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</si>
  <si>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</si>
  <si>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</si>
  <si>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</si>
  <si>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</si>
  <si>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</si>
  <si>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</si>
  <si>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</si>
  <si>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</si>
  <si>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</si>
  <si>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</si>
  <si>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</si>
  <si>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</si>
  <si>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</si>
  <si>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</si>
  <si>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</si>
  <si>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</si>
  <si>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</si>
  <si>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</si>
  <si>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</si>
  <si>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</si>
  <si>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</si>
  <si>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</si>
  <si>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</si>
  <si>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</si>
  <si>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</si>
  <si>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</si>
  <si>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</si>
  <si>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</si>
  <si>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</si>
  <si>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</si>
  <si>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</si>
  <si>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</si>
  <si>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</si>
  <si>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</si>
  <si>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</si>
  <si>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</si>
  <si>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</si>
  <si>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</si>
  <si>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</si>
  <si>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</si>
  <si>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</si>
  <si>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</si>
  <si>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</si>
  <si>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</si>
  <si>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</si>
  <si>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</si>
  <si>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</si>
  <si>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</si>
  <si>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</si>
  <si>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</si>
  <si>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</si>
  <si>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</si>
  <si>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</si>
  <si>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</si>
  <si>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</si>
  <si>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</si>
  <si>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</si>
  <si>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</si>
  <si>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</si>
  <si>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</si>
  <si>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</si>
  <si>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</si>
  <si>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</si>
  <si>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</si>
  <si>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</si>
  <si>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</si>
  <si>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</si>
  <si>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</si>
  <si>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</si>
  <si>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</si>
  <si>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</si>
  <si>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</si>
  <si>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</si>
  <si>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</si>
  <si>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</si>
  <si>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</si>
  <si>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</si>
  <si>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</si>
  <si>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</si>
  <si>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</si>
  <si>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</si>
  <si>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</si>
  <si>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</si>
  <si>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</si>
  <si>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</si>
  <si>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</si>
  <si>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</si>
  <si>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</si>
  <si>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</si>
  <si>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</si>
  <si>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</si>
  <si>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</si>
  <si>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</si>
  <si>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</si>
  <si>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</si>
  <si>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</si>
  <si>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</si>
  <si>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</si>
  <si>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</si>
  <si>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</si>
  <si>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</si>
  <si>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</si>
  <si>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</si>
  <si>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</si>
  <si>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</si>
  <si>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</si>
  <si>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</si>
  <si>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</si>
  <si>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</si>
  <si>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</si>
  <si>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</si>
  <si>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</si>
  <si>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</si>
  <si>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</si>
  <si>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</si>
  <si>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</si>
  <si>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</si>
  <si>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</si>
  <si>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</si>
  <si>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</si>
  <si>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</si>
  <si>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</si>
  <si>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</si>
  <si>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</si>
  <si>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</si>
  <si>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</si>
  <si>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</si>
  <si>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</si>
  <si>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</si>
  <si>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</si>
  <si>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</si>
  <si>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</si>
  <si>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</si>
  <si>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</si>
  <si>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</si>
  <si>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</si>
  <si>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</si>
  <si>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</si>
  <si>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</si>
  <si>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</si>
  <si>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</si>
  <si>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</si>
  <si>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</si>
  <si>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</si>
  <si>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</si>
  <si>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</si>
  <si>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</si>
  <si>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</si>
  <si>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</si>
  <si>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</si>
  <si>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</si>
  <si>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</si>
  <si>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</si>
  <si>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</si>
  <si>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</si>
  <si>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</si>
  <si>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</si>
  <si>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</si>
  <si>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</si>
  <si>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</si>
  <si>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</si>
  <si>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</si>
  <si>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</si>
  <si>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</si>
  <si>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</si>
  <si>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</si>
  <si>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</si>
  <si>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</si>
  <si>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</si>
  <si>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</si>
  <si>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</si>
  <si>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</si>
  <si>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</si>
  <si>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</si>
  <si>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</si>
  <si>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</si>
  <si>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</si>
  <si>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</si>
  <si>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</si>
  <si>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</si>
  <si>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</si>
  <si>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</si>
  <si>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</si>
  <si>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</si>
  <si>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</si>
  <si>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</si>
  <si>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</si>
  <si>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</si>
  <si>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</si>
  <si>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</si>
  <si>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</si>
  <si>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</si>
  <si>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</si>
  <si>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</si>
  <si>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</si>
  <si>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</si>
  <si>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</si>
  <si>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</si>
  <si>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</si>
  <si>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</si>
  <si>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</si>
  <si>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</si>
  <si>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</si>
  <si>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</si>
  <si>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</si>
  <si>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</si>
  <si>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</si>
  <si>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</si>
  <si>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</si>
  <si>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</si>
  <si>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</si>
  <si>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</si>
  <si>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</si>
  <si>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</si>
  <si>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</si>
  <si>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</si>
  <si>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</si>
  <si>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</si>
  <si>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</si>
  <si>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</si>
  <si>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</si>
  <si>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</si>
  <si>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</si>
  <si>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</si>
  <si>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</si>
  <si>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</si>
  <si>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</si>
  <si>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</si>
  <si>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</si>
  <si>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</si>
  <si>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</si>
  <si>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</si>
  <si>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</si>
  <si>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</si>
  <si>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</si>
  <si>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</si>
  <si>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</si>
  <si>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</si>
  <si>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</si>
  <si>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</si>
  <si>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</si>
  <si>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</si>
  <si>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</si>
  <si>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</si>
  <si>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</si>
  <si>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</si>
  <si>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</si>
  <si>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</si>
  <si>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</si>
  <si>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</si>
  <si>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</si>
  <si>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</si>
  <si>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</si>
  <si>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</si>
  <si>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</si>
  <si>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</si>
  <si>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</si>
  <si>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</si>
  <si>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</si>
  <si>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</si>
  <si>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</si>
  <si>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</si>
  <si>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</si>
  <si>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</si>
  <si>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</si>
  <si>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</si>
  <si>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</si>
  <si>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</si>
  <si>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</si>
  <si>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</si>
  <si>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</si>
  <si>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</si>
  <si>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</si>
  <si>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</si>
  <si>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</si>
  <si>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</si>
  <si>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</si>
  <si>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</si>
  <si>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</si>
  <si>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</si>
  <si>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</si>
  <si>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</si>
  <si>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</si>
  <si>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</si>
  <si>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</si>
  <si>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</si>
  <si>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</si>
  <si>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</si>
  <si>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</si>
  <si>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</si>
  <si>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</si>
  <si>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</si>
  <si>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</si>
  <si>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</si>
  <si>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</si>
  <si>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</si>
  <si>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</si>
  <si>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</si>
  <si>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</si>
  <si>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</si>
  <si>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</si>
  <si>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</si>
  <si>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</si>
  <si>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</si>
  <si>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</si>
  <si>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</si>
  <si>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</si>
  <si>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</si>
  <si>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</si>
  <si>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</si>
  <si>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</si>
  <si>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</si>
  <si>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</si>
  <si>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</si>
  <si>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</si>
  <si>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</si>
  <si>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</si>
  <si>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</si>
  <si>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</si>
  <si>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</si>
  <si>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</si>
  <si>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</si>
  <si>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</si>
  <si>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</si>
  <si>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</si>
  <si>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</si>
  <si>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</si>
  <si>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</si>
  <si>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</si>
  <si>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</si>
  <si>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</si>
  <si>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</si>
  <si>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</si>
  <si>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</si>
  <si>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</si>
  <si>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</si>
  <si>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</si>
  <si>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</si>
  <si>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</si>
  <si>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</si>
  <si>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</si>
  <si>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</si>
  <si>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</si>
  <si>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</si>
  <si>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</si>
  <si>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</si>
  <si>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</si>
  <si>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</si>
  <si>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</si>
  <si>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</si>
  <si>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</si>
  <si>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</si>
  <si>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</si>
  <si>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</si>
  <si>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</si>
  <si>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</si>
  <si>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</si>
  <si>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</si>
  <si>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</si>
  <si>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</si>
  <si>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</si>
  <si>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</si>
  <si>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</si>
  <si>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</si>
  <si>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</si>
  <si>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</si>
  <si>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</si>
  <si>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</si>
  <si>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</si>
  <si>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</si>
  <si>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</si>
  <si>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</si>
  <si>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</si>
  <si>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</si>
  <si>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</si>
  <si>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</si>
  <si>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</si>
  <si>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</si>
  <si>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</si>
  <si>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</si>
  <si>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</si>
  <si>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</si>
  <si>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</si>
  <si>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</si>
  <si>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</si>
  <si>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</si>
  <si>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</si>
  <si>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</si>
  <si>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</si>
  <si>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</si>
  <si>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</si>
  <si>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</si>
  <si>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</si>
  <si>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</si>
  <si>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</si>
  <si>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</si>
  <si>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</si>
  <si>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</si>
  <si>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</si>
  <si>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</si>
  <si>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</si>
  <si>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</si>
  <si>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</si>
  <si>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</si>
  <si>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</si>
  <si>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</si>
  <si>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</si>
  <si>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</si>
  <si>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</si>
  <si>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</si>
  <si>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</si>
  <si>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</si>
  <si>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</si>
  <si>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</si>
  <si>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</si>
  <si>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</si>
  <si>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</si>
  <si>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</si>
  <si>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</si>
  <si>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</si>
  <si>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</si>
  <si>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</si>
  <si>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</si>
  <si>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</si>
  <si>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</si>
  <si>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</si>
  <si>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</si>
  <si>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</si>
  <si>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</si>
  <si>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</si>
  <si>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</si>
  <si>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</si>
  <si>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</si>
  <si>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</si>
  <si>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</si>
  <si>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</si>
  <si>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</si>
  <si>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</si>
  <si>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</si>
  <si>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</si>
  <si>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</si>
  <si>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</si>
  <si>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</si>
  <si>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</si>
  <si>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</si>
  <si>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</si>
  <si>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</si>
  <si>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</si>
  <si>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</si>
  <si>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</si>
  <si>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</si>
  <si>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</si>
  <si>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</si>
  <si>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</si>
  <si>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</si>
  <si>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</si>
  <si>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</si>
  <si>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</si>
  <si>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</si>
  <si>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</si>
  <si>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</si>
  <si>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</si>
  <si>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</si>
  <si>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</si>
  <si>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</si>
  <si>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</si>
  <si>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</si>
  <si>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</si>
  <si>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</si>
  <si>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</si>
  <si>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</si>
  <si>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</si>
  <si>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</si>
  <si>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</si>
  <si>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</si>
  <si>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</si>
  <si>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</si>
  <si>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</si>
  <si>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</si>
  <si>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</si>
  <si>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</si>
  <si>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</si>
  <si>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</si>
  <si>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</si>
  <si>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</si>
  <si>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</si>
  <si>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</si>
  <si>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</si>
  <si>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</si>
  <si>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</si>
  <si>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</si>
  <si>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</si>
  <si>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</si>
  <si>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</si>
  <si>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</si>
  <si>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</si>
  <si>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</si>
  <si>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</si>
  <si>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</si>
  <si>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</si>
  <si>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</si>
  <si>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</si>
  <si>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</si>
  <si>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</si>
  <si>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</si>
  <si>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</si>
  <si>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</si>
  <si>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</si>
  <si>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</si>
  <si>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</si>
  <si>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</si>
  <si>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</si>
  <si>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</si>
  <si>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</si>
  <si>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</si>
  <si>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</si>
  <si>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</si>
  <si>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</si>
  <si>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</si>
  <si>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</si>
  <si>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</si>
  <si>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</si>
  <si>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</si>
  <si>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</si>
  <si>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</si>
  <si>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</si>
  <si>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</si>
  <si>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</si>
  <si>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</si>
  <si>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</si>
  <si>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</si>
  <si>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</si>
  <si>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</si>
  <si>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</si>
  <si>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</si>
  <si>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</si>
  <si>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</si>
  <si>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</si>
  <si>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</si>
  <si>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</si>
  <si>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</si>
  <si>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</si>
  <si>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</si>
  <si>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</si>
  <si>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</si>
  <si>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</si>
  <si>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</si>
  <si>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</si>
  <si>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</si>
  <si>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</si>
  <si>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</si>
  <si>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</si>
  <si>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</si>
  <si>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</si>
  <si>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</si>
  <si>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</si>
  <si>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</si>
  <si>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</si>
  <si>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</si>
  <si>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</si>
  <si>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</si>
  <si>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</si>
  <si>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</si>
  <si>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</si>
  <si>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</si>
  <si>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</si>
  <si>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</si>
  <si>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</si>
  <si>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</si>
  <si>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</si>
  <si>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</si>
  <si>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</si>
  <si>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</si>
  <si>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</si>
  <si>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</si>
  <si>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</si>
  <si>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</si>
  <si>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</si>
  <si>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</si>
  <si>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</si>
  <si>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</si>
  <si>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</si>
  <si>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</si>
  <si>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</si>
  <si>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</si>
  <si>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</si>
  <si>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</si>
  <si>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</si>
  <si>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</si>
  <si>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</si>
  <si>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</si>
  <si>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</si>
  <si>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</si>
  <si>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</si>
  <si>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</si>
  <si>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</si>
  <si>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</si>
  <si>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</si>
  <si>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</si>
  <si>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</si>
  <si>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</si>
  <si>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</si>
  <si>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</si>
  <si>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</si>
  <si>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</si>
  <si>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</si>
  <si>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</si>
  <si>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</si>
  <si>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</si>
  <si>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</si>
  <si>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</si>
  <si>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</si>
  <si>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</si>
  <si>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</si>
  <si>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</si>
  <si>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</si>
  <si>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</si>
  <si>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</si>
  <si>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</si>
  <si>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</si>
  <si>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</si>
  <si>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</si>
  <si>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</si>
  <si>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</si>
  <si>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</si>
  <si>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</si>
  <si>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</si>
  <si>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</si>
  <si>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</si>
  <si>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</si>
  <si>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</si>
  <si>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</si>
  <si>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</si>
  <si>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</si>
  <si>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</si>
  <si>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</si>
  <si>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</si>
  <si>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</si>
  <si>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</si>
  <si>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</si>
  <si>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</si>
  <si>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</si>
  <si>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</si>
  <si>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</si>
  <si>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</si>
  <si>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</si>
  <si>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</si>
  <si>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</si>
  <si>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</si>
  <si>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</si>
  <si>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</si>
  <si>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</si>
  <si>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</si>
  <si>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</si>
  <si>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</si>
  <si>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</si>
  <si>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</si>
  <si>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</si>
  <si>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</si>
  <si>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</si>
  <si>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</si>
  <si>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</si>
  <si>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</si>
  <si>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</si>
  <si>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</si>
  <si>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</si>
  <si>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</si>
  <si>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</si>
  <si>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</si>
  <si>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</si>
  <si>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</si>
  <si>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</si>
  <si>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</si>
  <si>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</si>
  <si>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</si>
  <si>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</si>
  <si>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</si>
  <si>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</si>
  <si>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</si>
  <si>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</si>
  <si>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</si>
  <si>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</si>
  <si>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</si>
  <si>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</si>
  <si>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</si>
  <si>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</si>
  <si>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</si>
  <si>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</si>
  <si>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</si>
  <si>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</si>
  <si>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</si>
  <si>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</si>
  <si>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</si>
  <si>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</si>
  <si>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</si>
  <si>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</si>
  <si>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</si>
  <si>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</si>
  <si>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</si>
  <si>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</si>
  <si>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</si>
  <si>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</si>
  <si>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</si>
  <si>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</si>
  <si>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</si>
  <si>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</si>
  <si>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</si>
  <si>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</si>
  <si>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</si>
  <si>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</si>
  <si>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</si>
  <si>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</si>
  <si>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</si>
  <si>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</si>
  <si>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</si>
  <si>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</si>
  <si>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</si>
  <si>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</si>
  <si>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</si>
  <si>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</si>
  <si>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</si>
  <si>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</si>
  <si>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</si>
  <si>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</si>
  <si>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</si>
  <si>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</si>
  <si>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</si>
  <si>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</si>
  <si>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</si>
  <si>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</si>
  <si>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</si>
  <si>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</si>
  <si>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</si>
  <si>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</si>
  <si>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</si>
  <si>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</si>
  <si>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</si>
  <si>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</si>
  <si>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</si>
  <si>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</si>
  <si>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</si>
  <si>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</si>
  <si>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</si>
  <si>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</si>
  <si>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</si>
  <si>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</si>
  <si>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</si>
  <si>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</si>
  <si>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</si>
  <si>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</si>
  <si>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</si>
  <si>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</si>
  <si>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</si>
  <si>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</si>
  <si>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</si>
  <si>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</si>
  <si>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</si>
  <si>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</si>
  <si>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</si>
  <si>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</si>
  <si>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</si>
  <si>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</si>
  <si>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</si>
  <si>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</si>
  <si>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</si>
  <si>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</si>
  <si>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</si>
  <si>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</si>
  <si>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</si>
  <si>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</si>
  <si>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</si>
  <si>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</si>
  <si>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</si>
  <si>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</si>
  <si>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</si>
  <si>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</si>
  <si>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</si>
  <si>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</si>
  <si>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</si>
  <si>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</si>
  <si>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</si>
  <si>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</si>
  <si>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</si>
  <si>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</si>
  <si>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</si>
  <si>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</si>
  <si>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</si>
  <si>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</si>
  <si>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</si>
  <si>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</si>
  <si>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</si>
  <si>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</si>
  <si>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</si>
  <si>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</si>
  <si>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</si>
  <si>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</si>
  <si>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</si>
  <si>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</si>
  <si>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</si>
  <si>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</si>
  <si>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</si>
  <si>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</si>
  <si>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</si>
  <si>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</si>
  <si>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</si>
  <si>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</si>
  <si>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</si>
  <si>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</si>
  <si>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</si>
  <si>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</si>
  <si>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</si>
  <si>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</si>
  <si>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</si>
  <si>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</si>
  <si>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</si>
  <si>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</si>
  <si>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</si>
  <si>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</si>
  <si>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</si>
  <si>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</si>
  <si>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</si>
  <si>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</si>
  <si>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</si>
  <si>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</si>
  <si>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</si>
  <si>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</si>
  <si>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</si>
  <si>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</si>
  <si>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</si>
  <si>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</si>
  <si>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</si>
  <si>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</si>
  <si>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</si>
  <si>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</si>
  <si>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</si>
  <si>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</si>
  <si>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</si>
  <si>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</si>
  <si>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</si>
  <si>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</si>
  <si>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</si>
  <si>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</si>
  <si>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</si>
  <si>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</si>
  <si>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</si>
  <si>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</si>
  <si>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</si>
  <si>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</si>
  <si>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</si>
  <si>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</si>
  <si>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</si>
  <si>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</si>
  <si>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</si>
  <si>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</si>
  <si>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</si>
  <si>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</si>
  <si>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</si>
  <si>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</si>
  <si>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</si>
  <si>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</si>
  <si>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</si>
  <si>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</si>
  <si>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</si>
  <si>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</si>
  <si>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</si>
  <si>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</si>
  <si>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</si>
  <si>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</si>
  <si>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</si>
  <si>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</si>
  <si>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</si>
  <si>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</si>
  <si>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</si>
  <si>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</si>
  <si>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</si>
  <si>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</si>
  <si>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</si>
  <si>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</si>
  <si>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</si>
  <si>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</si>
  <si>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</si>
  <si>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</si>
  <si>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</si>
  <si>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</si>
  <si>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</si>
  <si>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</si>
  <si>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</si>
  <si>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</si>
  <si>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</si>
  <si>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</si>
  <si>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</si>
  <si>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</si>
  <si>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</si>
  <si>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</si>
  <si>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</si>
  <si>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</si>
  <si>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</si>
  <si>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</si>
  <si>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</si>
  <si>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</si>
  <si>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</si>
  <si>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</si>
  <si>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</si>
  <si>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</si>
  <si>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</si>
  <si>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</si>
  <si>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</si>
  <si>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</si>
  <si>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</si>
  <si>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</si>
  <si>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</si>
  <si>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</si>
  <si>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</si>
  <si>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</si>
  <si>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</si>
  <si>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</si>
  <si>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</si>
  <si>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</si>
  <si>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</si>
  <si>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</si>
  <si>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</si>
  <si>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</si>
  <si>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</si>
  <si>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</si>
  <si>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</si>
  <si>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</si>
  <si>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</si>
  <si>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</si>
  <si>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</si>
  <si>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</si>
  <si>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</si>
  <si>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</si>
  <si>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</si>
  <si>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</si>
  <si>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</si>
  <si>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</si>
  <si>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</si>
  <si>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</si>
  <si>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</si>
  <si>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</si>
  <si>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</si>
  <si>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</si>
  <si>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</si>
  <si>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</si>
  <si>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</si>
  <si>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</si>
  <si>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</si>
  <si>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</si>
  <si>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</si>
  <si>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</si>
  <si>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</si>
  <si>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</si>
  <si>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</si>
  <si>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</si>
  <si>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</si>
  <si>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</si>
  <si>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</si>
  <si>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</si>
  <si>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</si>
  <si>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</si>
  <si>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</si>
  <si>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</si>
  <si>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</si>
  <si>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</si>
  <si>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</si>
  <si>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</si>
  <si>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</si>
  <si>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</si>
  <si>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</si>
  <si>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</si>
  <si>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</si>
  <si>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</si>
  <si>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</si>
  <si>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</si>
  <si>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</si>
  <si>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</si>
  <si>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</si>
  <si>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</si>
  <si>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</si>
  <si>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</si>
  <si>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</si>
  <si>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</si>
  <si>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</si>
  <si>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</si>
  <si>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</si>
  <si>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</si>
  <si>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</si>
  <si>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</si>
  <si>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</si>
  <si>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</si>
  <si>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</si>
  <si>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</si>
  <si>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</si>
  <si>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</si>
  <si>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</si>
  <si>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</si>
  <si>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</si>
  <si>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</si>
  <si>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</si>
  <si>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</si>
  <si>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</si>
  <si>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</si>
  <si>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</si>
  <si>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</si>
  <si>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</si>
  <si>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</si>
  <si>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</si>
  <si>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</si>
  <si>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</si>
  <si>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</si>
  <si>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</si>
  <si>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</si>
  <si>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</si>
  <si>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</si>
  <si>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</si>
  <si>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</si>
  <si>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</si>
  <si>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</si>
  <si>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</si>
  <si>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</si>
  <si>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</si>
  <si>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</si>
  <si>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</si>
  <si>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</si>
  <si>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</si>
  <si>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</si>
  <si>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</si>
  <si>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</si>
  <si>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</si>
  <si>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</si>
  <si>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</si>
  <si>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</si>
  <si>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</si>
  <si>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</si>
  <si>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</si>
  <si>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</si>
  <si>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</si>
  <si>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</si>
  <si>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</si>
  <si>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</si>
  <si>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</si>
  <si>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</si>
  <si>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</si>
  <si>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</si>
  <si>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</si>
  <si>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</si>
  <si>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</si>
  <si>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</si>
  <si>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</si>
  <si>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</si>
  <si>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</si>
  <si>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</si>
  <si>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</si>
  <si>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</si>
  <si>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</si>
  <si>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</si>
  <si>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</si>
  <si>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</si>
  <si>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</si>
  <si>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</si>
  <si>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</si>
  <si>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</si>
  <si>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</si>
  <si>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</si>
  <si>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</si>
  <si>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</si>
  <si>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</si>
  <si>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</si>
  <si>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</si>
  <si>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</si>
  <si>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</si>
  <si>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</si>
  <si>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</si>
  <si>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</si>
  <si>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</si>
  <si>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</si>
  <si>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</si>
  <si>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</si>
  <si>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</si>
  <si>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</si>
  <si>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</si>
  <si>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</si>
  <si>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</si>
  <si>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</si>
  <si>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</si>
  <si>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</si>
  <si>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</si>
  <si>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</si>
  <si>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</si>
  <si>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</si>
  <si>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</si>
  <si>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</si>
  <si>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</si>
  <si>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</si>
  <si>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</si>
  <si>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</si>
  <si>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</si>
  <si>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</si>
  <si>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</si>
  <si>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</si>
  <si>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</si>
  <si>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</si>
  <si>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</si>
  <si>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</si>
  <si>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</si>
  <si>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</si>
  <si>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</si>
  <si>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</si>
  <si>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</si>
  <si>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</si>
  <si>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</si>
  <si>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</si>
  <si>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</si>
  <si>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</si>
  <si>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</si>
  <si>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</si>
  <si>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</si>
  <si>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</si>
  <si>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</si>
  <si>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</si>
  <si>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</si>
  <si>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</si>
  <si>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</si>
  <si>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</si>
  <si>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</si>
  <si>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</si>
  <si>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</si>
  <si>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</si>
  <si>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</si>
  <si>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</si>
  <si>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</si>
  <si>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</si>
  <si>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</si>
  <si>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</si>
  <si>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</si>
  <si>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</si>
  <si>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</si>
  <si>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</si>
  <si>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</si>
  <si>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</si>
  <si>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</si>
  <si>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</si>
  <si>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</si>
  <si>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</si>
  <si>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</si>
  <si>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</si>
  <si>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</si>
  <si>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</si>
  <si>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</si>
  <si>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</si>
  <si>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</si>
  <si>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</si>
  <si>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</si>
  <si>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</si>
  <si>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</si>
  <si>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</si>
  <si>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</si>
  <si>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</si>
  <si>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</si>
  <si>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</si>
  <si>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</si>
  <si>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</si>
  <si>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</si>
  <si>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</si>
  <si>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</si>
  <si>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</si>
  <si>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</si>
  <si>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</si>
  <si>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</si>
  <si>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</si>
  <si>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</si>
  <si>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</si>
  <si>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</si>
  <si>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</si>
  <si>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</si>
  <si>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</si>
  <si>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</si>
  <si>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</si>
  <si>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</si>
  <si>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</si>
  <si>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</si>
  <si>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</si>
  <si>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</si>
  <si>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</si>
  <si>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</si>
  <si>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</si>
  <si>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</si>
  <si>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</si>
  <si>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</si>
  <si>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</si>
  <si>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</si>
  <si>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</si>
  <si>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</si>
  <si>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</si>
  <si>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</si>
  <si>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</si>
  <si>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</si>
  <si>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</si>
  <si>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</si>
  <si>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</si>
  <si>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</si>
  <si>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</si>
  <si>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</si>
  <si>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</si>
  <si>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</si>
  <si>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</si>
  <si>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</si>
  <si>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</si>
  <si>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</si>
  <si>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</si>
  <si>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</si>
  <si>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</si>
  <si>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</si>
  <si>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</si>
  <si>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</si>
  <si>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</si>
  <si>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</si>
  <si>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</si>
  <si>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</si>
  <si>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</si>
  <si>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</si>
  <si>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</si>
  <si>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</si>
  <si>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</si>
  <si>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</si>
  <si>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</si>
  <si>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</si>
  <si>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</si>
  <si>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</si>
  <si>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</si>
  <si>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</si>
  <si>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</si>
  <si>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</si>
  <si>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</si>
  <si>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</si>
  <si>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</si>
  <si>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</si>
  <si>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</si>
  <si>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</si>
  <si>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</si>
  <si>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</si>
  <si>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</si>
  <si>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</si>
  <si>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</si>
  <si>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</si>
  <si>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</si>
  <si>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</si>
  <si>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</si>
  <si>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</si>
  <si>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</si>
  <si>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</si>
  <si>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</si>
  <si>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</si>
  <si>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</si>
  <si>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</si>
  <si>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</si>
  <si>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</si>
  <si>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</si>
  <si>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</si>
  <si>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</si>
  <si>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</si>
  <si>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</si>
  <si>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</si>
  <si>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</si>
  <si>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</si>
  <si>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</si>
  <si>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</si>
  <si>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</si>
  <si>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</si>
  <si>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</si>
  <si>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</si>
  <si>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</si>
  <si>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</si>
  <si>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</si>
  <si>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</si>
  <si>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</si>
  <si>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</si>
  <si>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</si>
  <si>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</si>
  <si>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</si>
  <si>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</si>
  <si>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</si>
  <si>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</si>
  <si>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</si>
  <si>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</si>
  <si>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</si>
  <si>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</si>
  <si>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</si>
  <si>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</si>
  <si>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</si>
  <si>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</si>
  <si>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</si>
  <si>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</si>
  <si>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</si>
  <si>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</si>
  <si>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</si>
  <si>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</si>
  <si>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</si>
  <si>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</si>
  <si>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</si>
  <si>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</si>
  <si>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</si>
  <si>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</si>
  <si>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</si>
  <si>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</si>
  <si>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</si>
  <si>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</si>
  <si>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</si>
  <si>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</si>
  <si>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</si>
  <si>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</si>
  <si>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</si>
  <si>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</si>
  <si>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</si>
  <si>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</si>
  <si>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</si>
  <si>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</si>
  <si>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</si>
  <si>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</si>
  <si>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</si>
  <si>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</si>
  <si>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</si>
  <si>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</si>
  <si>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</si>
  <si>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</si>
  <si>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</si>
  <si>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</si>
  <si>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</si>
  <si>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</si>
  <si>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</si>
  <si>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</si>
  <si>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</si>
  <si>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</si>
  <si>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</si>
  <si>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</si>
  <si>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</si>
  <si>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</si>
  <si>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</si>
  <si>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</si>
  <si>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</si>
  <si>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</si>
  <si>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</si>
  <si>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</si>
  <si>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</si>
  <si>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</si>
  <si>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</si>
  <si>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</si>
  <si>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</si>
  <si>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</si>
  <si>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</si>
  <si>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</si>
  <si>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</si>
  <si>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</si>
  <si>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</si>
  <si>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</si>
  <si>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</si>
  <si>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</si>
  <si>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</si>
  <si>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</si>
  <si>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</si>
  <si>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</si>
  <si>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</si>
  <si>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</si>
  <si>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</si>
  <si>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</si>
  <si>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</si>
  <si>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</si>
  <si>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</si>
  <si>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</si>
  <si>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</si>
  <si>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</si>
  <si>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</si>
  <si>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</si>
  <si>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</si>
  <si>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</si>
  <si>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</si>
  <si>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</si>
  <si>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</si>
  <si>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</si>
  <si>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</si>
  <si>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</si>
  <si>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</si>
  <si>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</si>
  <si>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</si>
  <si>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</si>
  <si>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</si>
  <si>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</si>
  <si>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</si>
  <si>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</si>
  <si>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</si>
  <si>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</si>
  <si>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</si>
  <si>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</si>
  <si>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</si>
  <si>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</si>
  <si>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</si>
  <si>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</si>
  <si>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</si>
  <si>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</si>
  <si>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</si>
  <si>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</si>
  <si>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</si>
  <si>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</si>
  <si>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</si>
  <si>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</si>
  <si>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</si>
  <si>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</si>
  <si>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</si>
  <si>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</si>
  <si>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</si>
  <si>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</si>
  <si>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</si>
  <si>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</si>
  <si>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</si>
  <si>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</si>
  <si>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</si>
  <si>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</si>
  <si>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</si>
  <si>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</si>
  <si>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</si>
  <si>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</si>
  <si>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</si>
  <si>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</si>
  <si>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</si>
  <si>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</si>
  <si>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</si>
  <si>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</si>
  <si>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</si>
  <si>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</si>
  <si>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</si>
  <si>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</si>
  <si>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</si>
  <si>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</si>
  <si>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</si>
  <si>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</si>
  <si>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</si>
  <si>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</si>
  <si>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</si>
  <si>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</si>
  <si>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</si>
  <si>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</si>
  <si>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</si>
  <si>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</si>
  <si>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</si>
  <si>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</si>
  <si>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</si>
  <si>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</si>
  <si>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</si>
  <si>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</si>
  <si>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</si>
  <si>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</si>
  <si>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</si>
  <si>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</si>
  <si>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</si>
  <si>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</si>
  <si>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</si>
  <si>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</si>
  <si>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</si>
  <si>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</si>
  <si>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</si>
  <si>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</si>
  <si>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</si>
  <si>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</si>
  <si>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</si>
  <si>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</si>
  <si>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</si>
  <si>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</si>
  <si>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</si>
  <si>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</si>
  <si>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</si>
  <si>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</si>
  <si>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</si>
  <si>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</si>
  <si>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</si>
  <si>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</si>
  <si>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</si>
  <si>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</si>
  <si>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</si>
  <si>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</si>
  <si>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</si>
  <si>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</si>
  <si>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</si>
  <si>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</si>
  <si>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</si>
  <si>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</si>
  <si>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</si>
  <si>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</si>
  <si>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</si>
  <si>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</si>
  <si>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</si>
  <si>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</si>
  <si>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</si>
  <si>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</si>
  <si>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</si>
  <si>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</si>
  <si>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</si>
  <si>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</si>
  <si>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</si>
  <si>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</si>
  <si>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</si>
  <si>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</si>
  <si>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</si>
  <si>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</si>
  <si>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</si>
  <si>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</si>
  <si>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</si>
  <si>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</si>
  <si>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</si>
  <si>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</si>
  <si>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</si>
  <si>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</si>
  <si>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</si>
  <si>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</si>
  <si>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</si>
  <si>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</si>
  <si>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</si>
  <si>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</si>
  <si>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</si>
  <si>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</si>
  <si>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</si>
  <si>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</si>
  <si>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</si>
  <si>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</si>
  <si>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</si>
  <si>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</si>
  <si>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</si>
  <si>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</si>
  <si>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</si>
  <si>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</si>
  <si>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</si>
  <si>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</si>
  <si>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</si>
  <si>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</si>
  <si>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</si>
  <si>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</si>
  <si>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</si>
  <si>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</si>
  <si>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</si>
  <si>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</si>
  <si>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</si>
  <si>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</si>
  <si>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</si>
  <si>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</si>
  <si>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</si>
  <si>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</si>
  <si>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</si>
  <si>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</si>
  <si>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</si>
  <si>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</si>
  <si>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</si>
  <si>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</si>
  <si>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</si>
  <si>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</si>
  <si>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</si>
  <si>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</si>
  <si>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</si>
  <si>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</si>
  <si>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</si>
  <si>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</si>
  <si>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</si>
  <si>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</si>
  <si>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</si>
  <si>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</si>
  <si>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</si>
  <si>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</si>
  <si>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</si>
  <si>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</si>
  <si>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</si>
  <si>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</si>
  <si>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</si>
  <si>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</si>
  <si>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</si>
  <si>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</si>
  <si>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</si>
  <si>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</si>
  <si>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</si>
  <si>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</si>
  <si>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</si>
  <si>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</si>
  <si>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</si>
  <si>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</si>
  <si>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</si>
  <si>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</si>
  <si>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</si>
  <si>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</si>
  <si>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</si>
  <si>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</si>
  <si>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</si>
  <si>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</si>
  <si>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</si>
  <si>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</si>
  <si>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</si>
  <si>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</si>
  <si>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</si>
  <si>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</si>
  <si>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</si>
  <si>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</si>
  <si>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</si>
  <si>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</si>
  <si>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</si>
  <si>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</si>
  <si>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</si>
  <si>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</si>
  <si>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</si>
  <si>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</si>
  <si>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</si>
  <si>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</si>
  <si>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</si>
  <si>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</si>
  <si>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</si>
  <si>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</si>
  <si>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</si>
  <si>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</si>
  <si>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</si>
  <si>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</si>
  <si>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</si>
  <si>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</si>
  <si>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</si>
  <si>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</si>
  <si>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</si>
  <si>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</si>
  <si>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</si>
  <si>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</si>
  <si>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</si>
  <si>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</si>
  <si>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</si>
  <si>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</si>
  <si>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</si>
  <si>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</si>
  <si>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</si>
  <si>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</si>
  <si>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</si>
  <si>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</si>
  <si>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</si>
  <si>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</si>
  <si>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</si>
  <si>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</si>
  <si>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</si>
  <si>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</si>
  <si>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</si>
  <si>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</si>
  <si>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</si>
  <si>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</si>
  <si>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</si>
  <si>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</si>
  <si>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</si>
  <si>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</si>
  <si>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</si>
  <si>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</si>
  <si>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</si>
  <si>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</si>
  <si>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</si>
  <si>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</si>
  <si>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</si>
  <si>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</si>
  <si>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</si>
  <si>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</si>
  <si>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</si>
  <si>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</si>
  <si>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</si>
  <si>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</si>
  <si>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</si>
  <si>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</si>
  <si>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</si>
  <si>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</si>
  <si>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</si>
  <si>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</si>
  <si>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</si>
  <si>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</si>
  <si>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</si>
  <si>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</si>
  <si>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</si>
  <si>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</si>
  <si>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</si>
  <si>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</si>
  <si>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</si>
  <si>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</si>
  <si>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</si>
  <si>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</si>
  <si>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</si>
  <si>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</si>
  <si>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</si>
  <si>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</si>
  <si>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</si>
  <si>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</si>
  <si>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</si>
  <si>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</si>
  <si>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</si>
  <si>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</si>
  <si>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</si>
  <si>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</si>
  <si>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</si>
  <si>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</si>
  <si>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</si>
  <si>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</si>
  <si>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</si>
  <si>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</si>
  <si>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</si>
  <si>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</si>
  <si>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</si>
  <si>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</si>
  <si>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</si>
  <si>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</si>
  <si>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</si>
  <si>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</si>
  <si>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</si>
  <si>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</si>
  <si>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</si>
  <si>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</si>
  <si>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</si>
  <si>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</si>
  <si>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</si>
  <si>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</si>
  <si>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</si>
  <si>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</si>
  <si>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</si>
  <si>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</si>
  <si>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</si>
  <si>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</si>
  <si>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</si>
  <si>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</si>
  <si>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</si>
  <si>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</si>
  <si>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</si>
  <si>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</si>
  <si>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</si>
  <si>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</si>
  <si>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</si>
  <si>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</si>
  <si>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</si>
  <si>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</si>
  <si>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</si>
  <si>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</si>
  <si>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</si>
  <si>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</si>
  <si>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</si>
  <si>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</si>
  <si>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</si>
  <si>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</si>
  <si>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</si>
  <si>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</si>
  <si>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</si>
  <si>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</si>
  <si>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</si>
  <si>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</si>
  <si>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</si>
  <si>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</si>
  <si>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</si>
  <si>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</si>
  <si>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</si>
  <si>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</si>
  <si>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</si>
  <si>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</si>
  <si>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</si>
  <si>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</si>
  <si>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</si>
  <si>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</si>
  <si>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</si>
  <si>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</si>
  <si>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</si>
  <si>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</si>
  <si>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</si>
  <si>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</si>
  <si>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</si>
  <si>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</si>
  <si>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</si>
  <si>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</si>
  <si>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</si>
  <si>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</si>
  <si>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</si>
  <si>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</si>
  <si>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</si>
  <si>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</si>
  <si>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</si>
  <si>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</si>
  <si>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</si>
  <si>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</si>
  <si>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</si>
  <si>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</si>
  <si>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</si>
  <si>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</si>
  <si>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</si>
  <si>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</si>
  <si>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</si>
  <si>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</si>
  <si>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</si>
  <si>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</si>
  <si>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</si>
  <si>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</si>
  <si>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</si>
  <si>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</si>
  <si>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</si>
  <si>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</si>
  <si>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</si>
  <si>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</si>
  <si>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</si>
  <si>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</si>
  <si>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</si>
  <si>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</si>
  <si>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</si>
  <si>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</si>
  <si>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</si>
  <si>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</si>
  <si>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</si>
  <si>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</si>
  <si>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</si>
  <si>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</si>
  <si>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</si>
  <si>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</si>
  <si>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</si>
  <si>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</si>
  <si>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</si>
  <si>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</si>
  <si>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</si>
  <si>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</si>
  <si>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</si>
  <si>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</si>
  <si>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</si>
  <si>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</si>
  <si>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</si>
  <si>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</si>
  <si>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</si>
  <si>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</si>
  <si>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</si>
  <si>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</si>
  <si>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</si>
  <si>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</si>
  <si>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</si>
  <si>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</si>
  <si>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</si>
  <si>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</si>
  <si>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</si>
  <si>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</si>
  <si>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</si>
  <si>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</si>
  <si>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</si>
  <si>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</si>
  <si>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</si>
  <si>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</si>
  <si>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</si>
  <si>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</si>
  <si>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</si>
  <si>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</si>
  <si>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</si>
  <si>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</si>
  <si>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</si>
  <si>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</si>
  <si>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</si>
  <si>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</si>
  <si>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</si>
  <si>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</si>
  <si>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</si>
  <si>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</si>
  <si>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</si>
  <si>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</si>
  <si>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</si>
  <si>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</si>
  <si>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</si>
  <si>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</si>
  <si>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</si>
  <si>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</si>
  <si>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</si>
  <si>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</si>
  <si>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</si>
  <si>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</si>
  <si>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</si>
  <si>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</si>
  <si>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</si>
  <si>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</si>
  <si>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</si>
  <si>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</si>
  <si>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</si>
  <si>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</si>
  <si>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</si>
  <si>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</si>
  <si>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</si>
  <si>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</si>
  <si>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</si>
  <si>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</si>
  <si>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</si>
  <si>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</si>
  <si>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</si>
  <si>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</si>
  <si>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</si>
  <si>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</si>
  <si>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</si>
  <si>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</si>
  <si>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</si>
  <si>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</si>
  <si>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</si>
  <si>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</si>
  <si>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</si>
  <si>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</si>
  <si>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</si>
  <si>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</si>
  <si>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</si>
  <si>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</si>
  <si>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</si>
  <si>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</si>
  <si>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</si>
  <si>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</si>
  <si>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</si>
  <si>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</si>
  <si>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</si>
  <si>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</si>
  <si>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</si>
  <si>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</si>
  <si>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</si>
  <si>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</si>
  <si>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</si>
  <si>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</si>
  <si>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</si>
  <si>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</si>
  <si>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</si>
  <si>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</si>
  <si>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</si>
  <si>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</si>
  <si>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</si>
  <si>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</si>
  <si>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</si>
  <si>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</si>
  <si>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</si>
  <si>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</si>
  <si>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</si>
  <si>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</si>
  <si>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</si>
  <si>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</si>
  <si>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</si>
  <si>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</si>
  <si>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</si>
  <si>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</si>
  <si>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</si>
  <si>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</si>
  <si>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</si>
  <si>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</si>
  <si>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</si>
  <si>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</si>
  <si>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</si>
  <si>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</si>
  <si>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</si>
  <si>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</si>
  <si>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</si>
  <si>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</si>
  <si>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</si>
  <si>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</si>
  <si>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</si>
  <si>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</si>
  <si>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</si>
  <si>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</si>
  <si>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</si>
  <si>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</si>
  <si>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</si>
  <si>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</si>
  <si>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</si>
  <si>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</si>
  <si>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</si>
  <si>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</si>
  <si>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</si>
  <si>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</si>
  <si>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</si>
  <si>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</si>
  <si>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</si>
  <si>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</si>
  <si>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</si>
  <si>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</si>
  <si>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</si>
  <si>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</si>
  <si>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</si>
  <si>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</si>
  <si>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</si>
  <si>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</si>
  <si>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</si>
  <si>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</si>
  <si>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</si>
  <si>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</si>
  <si>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</si>
  <si>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</si>
  <si>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</si>
  <si>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</si>
  <si>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</si>
  <si>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</si>
  <si>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</si>
  <si>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</si>
  <si>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</si>
  <si>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</si>
  <si>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</si>
  <si>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</si>
  <si>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</si>
  <si>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</si>
  <si>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</si>
  <si>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</si>
  <si>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</si>
  <si>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</si>
  <si>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</si>
  <si>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</si>
  <si>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</si>
  <si>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</si>
  <si>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</si>
  <si>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</si>
  <si>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</si>
  <si>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</si>
  <si>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</si>
  <si>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</si>
  <si>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</si>
  <si>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</si>
  <si>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</si>
  <si>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</si>
  <si>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</si>
  <si>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</si>
  <si>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</si>
  <si>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</si>
  <si>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</si>
  <si>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</si>
  <si>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</si>
  <si>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</si>
  <si>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</si>
  <si>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</si>
  <si>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</si>
  <si>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</si>
  <si>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</si>
  <si>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</si>
  <si>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</si>
  <si>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</si>
  <si>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</si>
  <si>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</si>
  <si>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</si>
  <si>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</si>
  <si>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</si>
  <si>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</si>
  <si>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</si>
  <si>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</si>
  <si>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</si>
  <si>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</si>
  <si>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</si>
  <si>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</si>
  <si>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</si>
  <si>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</si>
  <si>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</si>
  <si>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</si>
  <si>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</si>
  <si>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</si>
  <si>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</si>
  <si>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</si>
  <si>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</si>
  <si>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</si>
  <si>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</si>
  <si>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</si>
  <si>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</si>
  <si>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</si>
  <si>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</si>
  <si>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</si>
  <si>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</si>
  <si>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</si>
  <si>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</si>
  <si>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</si>
  <si>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</si>
  <si>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</si>
  <si>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</si>
  <si>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</si>
  <si>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</si>
  <si>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</si>
  <si>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</si>
  <si>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</si>
  <si>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</si>
  <si>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</si>
  <si>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</si>
  <si>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</si>
  <si>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</si>
  <si>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</si>
  <si>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</si>
  <si>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</si>
  <si>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</si>
  <si>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</si>
  <si>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</si>
  <si>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</si>
  <si>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</si>
  <si>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</si>
  <si>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</si>
  <si>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</si>
  <si>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</si>
  <si>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</si>
  <si>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</si>
  <si>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</si>
  <si>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</si>
  <si>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</si>
  <si>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</si>
  <si>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</si>
  <si>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</si>
  <si>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</si>
  <si>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</si>
  <si>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</si>
  <si>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</si>
  <si>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</si>
  <si>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</si>
  <si>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</si>
  <si>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</si>
  <si>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</si>
  <si>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</si>
  <si>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</si>
  <si>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</si>
  <si>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</si>
  <si>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</si>
  <si>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</si>
  <si>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</si>
  <si>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</si>
  <si>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</si>
  <si>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</si>
  <si>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</si>
  <si>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</si>
  <si>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</si>
  <si>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</si>
  <si>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</si>
  <si>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</si>
  <si>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</si>
  <si>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</si>
  <si>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</si>
  <si>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</si>
  <si>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</si>
  <si>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</si>
  <si>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</si>
  <si>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</si>
  <si>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</si>
  <si>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</si>
  <si>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</si>
  <si>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</si>
  <si>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</si>
  <si>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</si>
  <si>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</si>
  <si>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</si>
  <si>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</si>
  <si>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</si>
  <si>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</si>
  <si>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</si>
  <si>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</si>
  <si>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</si>
  <si>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</si>
  <si>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</si>
  <si>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</si>
  <si>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</si>
  <si>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</si>
  <si>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</si>
  <si>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</si>
  <si>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</si>
  <si>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</si>
  <si>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</si>
  <si>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</si>
  <si>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</si>
  <si>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</si>
  <si>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</si>
  <si>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</si>
  <si>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</si>
  <si>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</si>
  <si>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</si>
  <si>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</si>
  <si>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</si>
  <si>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</si>
  <si>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</si>
  <si>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</si>
  <si>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</si>
  <si>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</si>
  <si>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</si>
  <si>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</si>
  <si>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</si>
  <si>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</si>
  <si>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</si>
  <si>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</si>
  <si>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</si>
  <si>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</si>
  <si>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</si>
  <si>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</si>
  <si>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</si>
  <si>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</si>
  <si>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</si>
  <si>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</si>
  <si>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</si>
  <si>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</si>
  <si>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</si>
  <si>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</si>
  <si>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</si>
  <si>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</si>
  <si>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</si>
  <si>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</si>
  <si>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</si>
  <si>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</si>
  <si>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</si>
  <si>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</si>
  <si>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</si>
  <si>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</si>
  <si>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</si>
  <si>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</si>
  <si>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</si>
  <si>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</si>
  <si>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</si>
  <si>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</si>
  <si>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</si>
  <si>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</si>
  <si>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</si>
  <si>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</si>
  <si>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</si>
  <si>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</si>
  <si>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</si>
  <si>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</si>
  <si>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</si>
  <si>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</si>
  <si>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</si>
  <si>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</si>
  <si>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</si>
  <si>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</si>
  <si>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</si>
  <si>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</si>
  <si>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</si>
  <si>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</si>
  <si>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</si>
  <si>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</si>
  <si>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</si>
  <si>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</si>
  <si>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</si>
  <si>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</si>
  <si>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</si>
  <si>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</si>
  <si>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</si>
  <si>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</si>
  <si>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</si>
  <si>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</si>
  <si>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</si>
  <si>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</si>
  <si>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</si>
  <si>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</si>
  <si>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</si>
  <si>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</si>
  <si>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</si>
  <si>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</si>
  <si>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</si>
  <si>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</si>
  <si>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</si>
  <si>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</si>
  <si>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</si>
  <si>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</si>
  <si>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</si>
  <si>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</si>
  <si>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</si>
  <si>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</si>
  <si>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</si>
  <si>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</si>
  <si>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</si>
  <si>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</si>
  <si>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</si>
  <si>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</si>
  <si>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</si>
  <si>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</si>
  <si>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</si>
  <si>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</si>
  <si>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</si>
  <si>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</si>
  <si>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</si>
  <si>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</si>
  <si>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</si>
  <si>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</si>
  <si>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</si>
  <si>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</si>
  <si>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</si>
  <si>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</si>
  <si>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</si>
  <si>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</si>
  <si>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</si>
  <si>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</si>
  <si>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</si>
  <si>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</si>
  <si>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</si>
  <si>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</si>
  <si>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</si>
  <si>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</si>
  <si>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</si>
  <si>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</si>
  <si>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</si>
  <si>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</si>
  <si>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</si>
  <si>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</si>
  <si>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</si>
  <si>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</si>
  <si>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</si>
  <si>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</si>
  <si>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</si>
  <si>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</si>
  <si>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</si>
  <si>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</si>
  <si>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</si>
  <si>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</si>
  <si>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</si>
  <si>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</si>
  <si>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</si>
  <si>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</si>
  <si>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</si>
  <si>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</si>
  <si>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</si>
  <si>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</si>
  <si>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</si>
  <si>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</si>
  <si>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</si>
  <si>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</si>
  <si>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</si>
  <si>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</si>
  <si>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</si>
  <si>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</si>
  <si>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</si>
  <si>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</si>
  <si>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</si>
  <si>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</si>
  <si>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</si>
  <si>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</si>
  <si>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</si>
  <si>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</si>
  <si>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</si>
  <si>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</si>
  <si>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</si>
  <si>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</si>
  <si>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</si>
  <si>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</si>
  <si>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</si>
  <si>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</si>
  <si>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</si>
  <si>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</si>
  <si>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</si>
  <si>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</si>
  <si>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</si>
  <si>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</si>
  <si>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</si>
  <si>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</si>
  <si>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</si>
  <si>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</si>
  <si>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</si>
  <si>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</si>
  <si>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</si>
  <si>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</si>
  <si>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</si>
  <si>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</si>
  <si>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</si>
  <si>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</si>
  <si>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</si>
  <si>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</si>
  <si>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</si>
  <si>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</si>
  <si>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</si>
  <si>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</si>
  <si>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</si>
  <si>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</si>
  <si>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</si>
  <si>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</si>
  <si>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</si>
  <si>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</si>
  <si>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</si>
  <si>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</si>
  <si>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</si>
  <si>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</si>
  <si>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</si>
  <si>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</si>
  <si>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</si>
  <si>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</si>
  <si>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</si>
  <si>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</si>
  <si>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</si>
  <si>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</si>
  <si>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</si>
  <si>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</si>
  <si>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</si>
  <si>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</si>
  <si>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</si>
  <si>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</si>
  <si>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</si>
  <si>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</si>
  <si>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</si>
  <si>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</si>
  <si>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</si>
  <si>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</si>
  <si>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</si>
  <si>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</si>
  <si>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</si>
  <si>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</si>
  <si>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</si>
  <si>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</si>
  <si>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</si>
  <si>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</si>
  <si>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</si>
  <si>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</si>
  <si>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</si>
  <si>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</si>
  <si>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</si>
  <si>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</si>
  <si>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</si>
  <si>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</si>
  <si>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</si>
  <si>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</si>
  <si>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</si>
  <si>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</si>
  <si>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</si>
  <si>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</si>
  <si>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</si>
  <si>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</si>
  <si>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</si>
  <si>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</si>
  <si>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</si>
  <si>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</si>
  <si>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</si>
  <si>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</si>
  <si>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</si>
  <si>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</si>
  <si>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</si>
  <si>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</si>
  <si>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</si>
  <si>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</si>
  <si>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</si>
  <si>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</si>
  <si>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</si>
  <si>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</si>
  <si>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</si>
  <si>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</si>
  <si>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</si>
  <si>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</si>
  <si>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</si>
  <si>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</si>
  <si>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</si>
  <si>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</si>
  <si>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</si>
  <si>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</si>
  <si>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</si>
  <si>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</si>
  <si>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</si>
  <si>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</si>
  <si>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</si>
  <si>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</si>
  <si>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</si>
  <si>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</si>
  <si>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</si>
  <si>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</si>
  <si>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</si>
  <si>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</si>
  <si>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</si>
  <si>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</si>
  <si>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</si>
  <si>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</si>
  <si>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</si>
  <si>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</si>
  <si>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</si>
  <si>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</si>
  <si>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</si>
  <si>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</si>
  <si>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</si>
  <si>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</si>
  <si>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</si>
  <si>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</si>
  <si>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</si>
  <si>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</si>
  <si>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</si>
  <si>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</si>
  <si>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</si>
  <si>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</si>
  <si>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</si>
  <si>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</si>
  <si>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</si>
  <si>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</si>
  <si>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</si>
  <si>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</si>
  <si>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</si>
  <si>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</si>
  <si>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</si>
  <si>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</si>
  <si>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</si>
  <si>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</si>
  <si>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</si>
  <si>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</si>
  <si>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</si>
  <si>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</si>
  <si>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</si>
  <si>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</si>
  <si>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</si>
  <si>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</si>
  <si>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</si>
  <si>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</si>
  <si>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</si>
  <si>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</si>
  <si>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</si>
  <si>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</si>
  <si>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</si>
  <si>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</si>
  <si>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</si>
  <si>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</si>
  <si>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</si>
  <si>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</si>
  <si>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</si>
  <si>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</si>
  <si>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</si>
  <si>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</si>
  <si>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</si>
  <si>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</si>
  <si>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</si>
  <si>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</si>
  <si>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</si>
  <si>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</si>
  <si>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</si>
  <si>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</si>
  <si>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</si>
  <si>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</si>
  <si>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</si>
  <si>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</si>
  <si>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</si>
  <si>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</si>
  <si>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</si>
  <si>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</si>
  <si>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</si>
  <si>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</si>
  <si>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</si>
  <si>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</si>
  <si>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</si>
  <si>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</si>
  <si>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</si>
  <si>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</si>
  <si>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</si>
  <si>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</si>
  <si>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</si>
  <si>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</si>
  <si>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</si>
  <si>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</si>
  <si>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</si>
  <si>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</si>
  <si>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</si>
  <si>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</si>
  <si>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</si>
  <si>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</si>
  <si>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</si>
  <si>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</si>
  <si>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</si>
  <si>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</si>
  <si>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</si>
  <si>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</si>
  <si>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</si>
  <si>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</si>
  <si>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</si>
  <si>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</si>
  <si>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</si>
  <si>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</si>
  <si>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</si>
  <si>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</si>
  <si>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</si>
  <si>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</si>
  <si>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</si>
  <si>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</si>
  <si>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</si>
  <si>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</si>
  <si>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</si>
  <si>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</si>
  <si>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</si>
  <si>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</si>
  <si>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</si>
  <si>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</si>
  <si>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</si>
  <si>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</si>
  <si>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</si>
  <si>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</si>
  <si>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</si>
  <si>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</si>
  <si>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</si>
  <si>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</si>
  <si>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</si>
  <si>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</si>
  <si>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</si>
  <si>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</si>
  <si>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</si>
  <si>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</si>
  <si>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</si>
  <si>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</si>
  <si>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</si>
  <si>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</si>
  <si>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</si>
  <si>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</si>
  <si>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</si>
  <si>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</si>
  <si>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</si>
  <si>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</si>
  <si>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</si>
  <si>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</si>
  <si>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</si>
  <si>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</si>
  <si>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</si>
  <si>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</si>
  <si>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</si>
  <si>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</si>
  <si>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</si>
  <si>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</si>
  <si>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</si>
  <si>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</si>
  <si>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</si>
  <si>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</si>
  <si>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</si>
  <si>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</si>
  <si>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</si>
  <si>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</si>
  <si>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</si>
  <si>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</si>
  <si>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</si>
  <si>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</si>
  <si>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</si>
  <si>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</si>
  <si>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</si>
  <si>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</si>
  <si>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</si>
  <si>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</si>
  <si>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</si>
  <si>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</si>
  <si>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</si>
  <si>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</si>
  <si>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</si>
  <si>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</si>
  <si>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</si>
  <si>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</si>
  <si>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</si>
  <si>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</si>
  <si>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</si>
  <si>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</si>
  <si>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</si>
  <si>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</si>
  <si>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</si>
  <si>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</si>
  <si>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</si>
  <si>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</si>
  <si>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</si>
  <si>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</si>
  <si>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</si>
  <si>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</si>
  <si>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</si>
  <si>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</si>
  <si>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</si>
  <si>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</si>
  <si>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</si>
  <si>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</si>
  <si>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</si>
  <si>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</si>
  <si>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</si>
  <si>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</si>
  <si>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</si>
  <si>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</si>
  <si>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</si>
  <si>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</si>
  <si>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</si>
  <si>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</si>
  <si>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</si>
  <si>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</si>
  <si>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</si>
  <si>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</si>
  <si>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</si>
  <si>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</si>
  <si>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</si>
  <si>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</si>
  <si>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</si>
  <si>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</si>
  <si>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</si>
  <si>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</si>
  <si>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</si>
  <si>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</si>
  <si>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</si>
  <si>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</si>
  <si>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</si>
  <si>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</si>
  <si>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</si>
  <si>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</si>
  <si>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</si>
  <si>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</si>
  <si>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</si>
  <si>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</si>
  <si>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</si>
  <si>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</si>
  <si>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</si>
  <si>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</si>
  <si>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</si>
  <si>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</si>
  <si>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</si>
  <si>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</si>
  <si>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</si>
  <si>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</si>
  <si>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</si>
  <si>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</si>
  <si>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</si>
  <si>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</si>
  <si>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</si>
  <si>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</si>
  <si>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</si>
  <si>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</si>
  <si>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</si>
  <si>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</si>
  <si>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</si>
  <si>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</si>
  <si>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</si>
  <si>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</si>
  <si>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</si>
  <si>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</si>
  <si>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</si>
  <si>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</si>
  <si>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</si>
  <si>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</si>
  <si>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</si>
  <si>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</si>
  <si>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</si>
  <si>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</si>
  <si>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</si>
  <si>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</si>
  <si>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</si>
  <si>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</si>
  <si>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</si>
  <si>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</si>
  <si>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</si>
  <si>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</si>
  <si>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</si>
  <si>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</si>
  <si>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</si>
  <si>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</si>
  <si>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</si>
  <si>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</si>
  <si>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</si>
  <si>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</si>
  <si>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</si>
  <si>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</si>
  <si>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</si>
  <si>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</si>
  <si>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</si>
  <si>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</si>
  <si>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</si>
  <si>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</si>
  <si>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</si>
  <si>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</si>
  <si>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</si>
  <si>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</si>
  <si>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</si>
  <si>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</si>
  <si>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</si>
  <si>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</si>
  <si>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</si>
  <si>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</si>
  <si>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</si>
  <si>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</si>
  <si>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</si>
  <si>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</si>
  <si>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</si>
  <si>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</si>
  <si>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</si>
  <si>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</si>
  <si>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</si>
  <si>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</si>
  <si>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</si>
  <si>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</si>
  <si>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</si>
  <si>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</si>
  <si>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</si>
  <si>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</si>
  <si>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</si>
  <si>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</si>
  <si>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</si>
  <si>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</si>
  <si>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</si>
  <si>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</si>
  <si>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</si>
  <si>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</si>
  <si>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</si>
  <si>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</si>
  <si>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</si>
  <si>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</si>
  <si>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</si>
  <si>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</si>
  <si>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</si>
  <si>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</si>
  <si>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</si>
  <si>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</si>
  <si>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</si>
  <si>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</si>
  <si>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</si>
  <si>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</si>
  <si>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</si>
  <si>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</si>
  <si>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</si>
  <si>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</si>
  <si>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</si>
  <si>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</si>
  <si>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</si>
  <si>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</si>
  <si>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</si>
  <si>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</si>
  <si>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</si>
  <si>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</si>
  <si>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</si>
  <si>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</si>
  <si>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</si>
  <si>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</si>
  <si>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</si>
  <si>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</si>
  <si>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</si>
  <si>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</si>
  <si>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</si>
  <si>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</si>
  <si>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</si>
  <si>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</si>
  <si>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</si>
  <si>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</si>
  <si>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</si>
  <si>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</si>
  <si>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</si>
  <si>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</si>
  <si>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</si>
  <si>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</si>
  <si>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</si>
  <si>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</si>
  <si>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</si>
  <si>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</si>
  <si>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</si>
  <si>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</si>
  <si>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</si>
  <si>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</si>
  <si>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</si>
  <si>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</si>
  <si>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</si>
  <si>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</si>
  <si>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</si>
  <si>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</si>
  <si>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</si>
  <si>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</si>
  <si>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</si>
  <si>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</si>
  <si>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</si>
  <si>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</si>
  <si>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</si>
  <si>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</si>
  <si>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</si>
  <si>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</si>
  <si>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</si>
  <si>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</si>
  <si>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</si>
  <si>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</si>
  <si>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</si>
  <si>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</si>
  <si>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</si>
  <si>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</si>
  <si>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</si>
  <si>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</si>
  <si>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</si>
  <si>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</si>
  <si>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</si>
  <si>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</si>
  <si>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</si>
  <si>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</si>
  <si>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</si>
  <si>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</si>
  <si>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</si>
  <si>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</si>
  <si>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</si>
  <si>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</si>
  <si>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</si>
  <si>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</si>
  <si>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</si>
  <si>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</si>
  <si>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</si>
  <si>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</si>
  <si>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</si>
  <si>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</si>
  <si>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</si>
  <si>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</si>
  <si>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</si>
  <si>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</si>
  <si>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</si>
  <si>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</si>
  <si>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</si>
  <si>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</si>
  <si>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</si>
  <si>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</si>
  <si>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</si>
  <si>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</si>
  <si>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</si>
  <si>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</si>
  <si>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</si>
  <si>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</si>
  <si>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</si>
  <si>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</si>
  <si>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</si>
  <si>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</si>
  <si>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</si>
  <si>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</si>
  <si>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</si>
  <si>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</si>
  <si>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</si>
  <si>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</si>
  <si>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</si>
  <si>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</si>
  <si>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</si>
  <si>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</si>
  <si>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</si>
  <si>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</si>
  <si>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</si>
  <si>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</si>
  <si>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</si>
  <si>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</si>
  <si>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</si>
  <si>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</si>
  <si>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</si>
  <si>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</si>
  <si>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</si>
  <si>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</si>
  <si>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</si>
  <si>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</si>
  <si>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</si>
  <si>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</si>
  <si>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</si>
  <si>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</si>
  <si>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</si>
  <si>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</si>
  <si>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</si>
  <si>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</si>
  <si>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</si>
  <si>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</si>
  <si>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</si>
  <si>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</si>
  <si>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</si>
  <si>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</si>
  <si>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</si>
  <si>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</si>
  <si>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</si>
  <si>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</si>
  <si>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</si>
  <si>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</si>
  <si>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</si>
  <si>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</si>
  <si>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</si>
  <si>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</si>
  <si>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</si>
  <si>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</si>
  <si>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</si>
  <si>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</si>
  <si>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</si>
  <si>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</si>
  <si>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</si>
  <si>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</si>
  <si>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</si>
  <si>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</si>
  <si>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</si>
  <si>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</si>
  <si>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</si>
  <si>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</si>
  <si>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</si>
  <si>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</si>
  <si>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</si>
  <si>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</si>
  <si>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</si>
  <si>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</si>
  <si>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</si>
  <si>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</si>
  <si>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</si>
  <si>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</si>
  <si>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</si>
  <si>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</si>
  <si>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</si>
  <si>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</si>
  <si>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</si>
  <si>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</si>
  <si>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</si>
  <si>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</si>
  <si>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</si>
  <si>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</si>
  <si>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</si>
  <si>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</si>
  <si>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</si>
  <si>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</si>
  <si>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</si>
  <si>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</si>
  <si>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</si>
  <si>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</si>
  <si>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</si>
  <si>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</si>
  <si>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</si>
  <si>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</si>
  <si>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</si>
  <si>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</si>
  <si>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</si>
  <si>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</si>
  <si>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</si>
  <si>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</si>
  <si>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</si>
  <si>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</si>
  <si>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</si>
  <si>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</si>
  <si>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</si>
  <si>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</si>
  <si>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</si>
  <si>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</si>
  <si>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</si>
  <si>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</si>
  <si>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</si>
  <si>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</si>
  <si>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</si>
  <si>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</si>
  <si>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</si>
  <si>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</si>
  <si>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</si>
  <si>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</si>
  <si>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</si>
  <si>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</si>
  <si>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</si>
  <si>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</si>
  <si>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</si>
  <si>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</si>
  <si>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</si>
  <si>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</si>
  <si>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</si>
  <si>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</si>
  <si>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</si>
  <si>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</si>
  <si>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</si>
  <si>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</si>
  <si>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</si>
  <si>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</si>
  <si>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</si>
  <si>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</si>
  <si>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</si>
  <si>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</si>
  <si>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</si>
  <si>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</si>
  <si>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</si>
  <si>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</si>
  <si>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</si>
  <si>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</si>
  <si>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</si>
  <si>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</si>
  <si>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</si>
  <si>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</si>
  <si>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</si>
  <si>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</si>
  <si>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</si>
  <si>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</si>
  <si>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</si>
  <si>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</si>
  <si>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</si>
  <si>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</si>
  <si>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</si>
  <si>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</si>
  <si>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</si>
  <si>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</si>
  <si>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</si>
  <si>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</si>
  <si>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</si>
  <si>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</si>
  <si>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</si>
  <si>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</si>
  <si>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</si>
  <si>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</si>
  <si>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</si>
  <si>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</si>
  <si>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</si>
  <si>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</si>
  <si>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</si>
  <si>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</si>
  <si>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</si>
  <si>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</si>
  <si>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</si>
  <si>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</si>
  <si>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</si>
  <si>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</si>
  <si>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</si>
  <si>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</si>
  <si>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</si>
  <si>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</si>
  <si>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</si>
  <si>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</si>
  <si>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</si>
  <si>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</si>
  <si>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</si>
  <si>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</si>
  <si>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</si>
  <si>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</si>
  <si>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</si>
  <si>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</si>
  <si>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</si>
  <si>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</si>
  <si>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</si>
  <si>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</si>
  <si>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</si>
  <si>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</si>
  <si>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</si>
  <si>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</si>
  <si>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</si>
  <si>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</si>
  <si>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</si>
  <si>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</si>
  <si>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</si>
  <si>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</si>
  <si>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</si>
  <si>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</si>
  <si>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</si>
  <si>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</si>
  <si>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</si>
  <si>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</si>
  <si>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</si>
  <si>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</si>
  <si>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</si>
  <si>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</si>
  <si>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</si>
  <si>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</si>
  <si>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</si>
  <si>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</si>
  <si>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</si>
  <si>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</si>
  <si>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</si>
  <si>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</si>
  <si>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</si>
  <si>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</si>
  <si>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</si>
  <si>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</si>
  <si>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</si>
  <si>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</si>
  <si>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</si>
  <si>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</si>
  <si>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</si>
  <si>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</si>
  <si>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</si>
  <si>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</si>
  <si>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</si>
  <si>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</si>
  <si>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</si>
  <si>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</si>
  <si>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</si>
  <si>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</si>
  <si>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</si>
  <si>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</si>
  <si>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</si>
  <si>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</si>
  <si>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</si>
  <si>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</si>
  <si>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</si>
  <si>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</si>
  <si>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</si>
  <si>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</si>
  <si>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</si>
  <si>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</si>
  <si>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</si>
  <si>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</si>
  <si>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</si>
  <si>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</si>
  <si>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</si>
  <si>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</si>
  <si>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</si>
  <si>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</si>
  <si>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</si>
  <si>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</si>
  <si>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</si>
  <si>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</si>
  <si>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</si>
  <si>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</si>
  <si>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</si>
  <si>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</si>
  <si>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</si>
  <si>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</si>
  <si>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</si>
  <si>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</si>
  <si>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</si>
  <si>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</si>
  <si>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</si>
  <si>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</si>
  <si>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</si>
  <si>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</si>
  <si>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</si>
  <si>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</si>
  <si>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</si>
  <si>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</si>
  <si>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</si>
  <si>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</si>
  <si>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</si>
  <si>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</si>
  <si>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</si>
  <si>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</si>
  <si>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</si>
  <si>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</si>
  <si>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</si>
  <si>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</si>
  <si>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</si>
  <si>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</si>
  <si>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</si>
  <si>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</si>
  <si>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</si>
  <si>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</si>
  <si>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</si>
  <si>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</si>
  <si>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</si>
  <si>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</si>
  <si>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</si>
  <si>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</si>
  <si>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</si>
  <si>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</si>
  <si>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</si>
  <si>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</si>
  <si>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</si>
  <si>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</si>
  <si>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</si>
  <si>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</si>
  <si>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</si>
  <si>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</si>
  <si>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</si>
  <si>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</si>
  <si>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</si>
  <si>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</si>
  <si>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</si>
  <si>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</si>
  <si>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</si>
  <si>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</si>
  <si>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</si>
  <si>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</si>
  <si>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</si>
  <si>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</si>
  <si>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</si>
  <si>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</si>
  <si>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</si>
  <si>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</si>
  <si>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</si>
  <si>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</si>
  <si>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</si>
  <si>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</si>
  <si>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</si>
  <si>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</si>
  <si>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</si>
  <si>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</si>
  <si>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</si>
  <si>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</si>
  <si>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</si>
  <si>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</si>
  <si>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</si>
  <si>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</si>
  <si>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</si>
  <si>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</si>
  <si>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</si>
  <si>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</si>
  <si>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</si>
  <si>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</si>
  <si>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</si>
  <si>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</si>
  <si>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</si>
  <si>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</si>
  <si>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</si>
  <si>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</si>
  <si>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</si>
  <si>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</si>
  <si>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</si>
  <si>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</si>
  <si>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</si>
  <si>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</si>
  <si>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</si>
  <si>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</si>
  <si>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</si>
  <si>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</si>
  <si>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</si>
  <si>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</si>
  <si>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</si>
  <si>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</si>
  <si>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</si>
  <si>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</si>
  <si>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</si>
  <si>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</si>
  <si>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</si>
  <si>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</si>
  <si>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</si>
  <si>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</si>
  <si>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</si>
  <si>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</si>
  <si>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</si>
  <si>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</si>
  <si>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</si>
  <si>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</si>
  <si>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</si>
  <si>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</si>
  <si>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</si>
  <si>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</si>
  <si>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</si>
  <si>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</si>
  <si>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</si>
  <si>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</si>
  <si>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</si>
  <si>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</si>
  <si>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</si>
  <si>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</si>
  <si>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</si>
  <si>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</si>
  <si>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</si>
  <si>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</si>
  <si>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</si>
  <si>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</si>
  <si>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</si>
  <si>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</si>
  <si>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</si>
  <si>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</si>
  <si>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</si>
  <si>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</si>
  <si>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</si>
  <si>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</si>
  <si>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</si>
  <si>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</si>
  <si>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</si>
  <si>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</si>
  <si>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</si>
  <si>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</si>
  <si>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</si>
  <si>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</si>
  <si>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</si>
  <si>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</si>
  <si>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</si>
  <si>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</si>
  <si>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</si>
  <si>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</si>
  <si>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</si>
  <si>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</si>
  <si>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</si>
  <si>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</si>
  <si>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</si>
  <si>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</si>
  <si>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</si>
  <si>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</si>
  <si>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</si>
  <si>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</si>
  <si>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</si>
  <si>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</si>
  <si>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</si>
  <si>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</si>
  <si>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</si>
  <si>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</si>
  <si>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</si>
  <si>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</si>
  <si>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</si>
  <si>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</si>
  <si>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</si>
  <si>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</si>
  <si>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</si>
  <si>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</si>
  <si>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</si>
  <si>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</si>
  <si>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</si>
  <si>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</si>
  <si>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</si>
  <si>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</si>
  <si>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</si>
  <si>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</si>
  <si>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</si>
  <si>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</si>
  <si>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</si>
  <si>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</si>
  <si>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</si>
  <si>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</si>
  <si>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</si>
  <si>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</si>
  <si>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</si>
  <si>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</si>
  <si>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</si>
  <si>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</si>
  <si>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</si>
  <si>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</si>
  <si>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</si>
  <si>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</si>
  <si>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</si>
  <si>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</si>
  <si>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</si>
  <si>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</si>
  <si>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</si>
  <si>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</si>
  <si>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</si>
  <si>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</si>
  <si>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</si>
  <si>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</si>
  <si>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</si>
  <si>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</si>
  <si>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</si>
  <si>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</si>
  <si>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</si>
  <si>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</si>
  <si>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</si>
  <si>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</si>
  <si>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</si>
  <si>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</si>
  <si>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</si>
  <si>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</si>
  <si>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</si>
  <si>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</si>
  <si>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</si>
  <si>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</si>
  <si>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</si>
  <si>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</si>
  <si>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</si>
  <si>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</si>
  <si>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</si>
  <si>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</si>
  <si>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</si>
  <si>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</si>
  <si>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</si>
  <si>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</si>
  <si>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</si>
  <si>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</si>
  <si>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</si>
  <si>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</si>
  <si>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</si>
  <si>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</si>
  <si>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</si>
  <si>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</si>
  <si>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</si>
  <si>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</si>
  <si>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</si>
  <si>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</si>
  <si>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</si>
  <si>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</si>
  <si>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</si>
  <si>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</si>
  <si>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</si>
  <si>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</si>
  <si>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</si>
  <si>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</si>
  <si>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</si>
  <si>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</si>
  <si>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</si>
  <si>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</si>
  <si>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</si>
  <si>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</si>
  <si>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</si>
  <si>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</si>
  <si>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</si>
  <si>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</si>
  <si>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</si>
  <si>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</si>
  <si>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</si>
  <si>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</si>
  <si>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</si>
  <si>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</si>
  <si>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</si>
  <si>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</si>
  <si>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</si>
  <si>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</si>
  <si>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</si>
  <si>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</si>
  <si>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</si>
  <si>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</si>
  <si>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</si>
  <si>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</si>
  <si>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</si>
  <si>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</si>
  <si>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</si>
  <si>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</si>
  <si>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</si>
  <si>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</si>
  <si>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</si>
  <si>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</si>
  <si>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</si>
  <si>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</si>
  <si>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</si>
  <si>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</si>
  <si>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</si>
  <si>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</si>
  <si>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</si>
  <si>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</si>
  <si>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</si>
  <si>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</si>
  <si>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</si>
  <si>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</si>
  <si>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</si>
  <si>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</si>
  <si>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</si>
  <si>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</si>
  <si>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</si>
  <si>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</si>
  <si>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</si>
  <si>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</si>
  <si>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</si>
  <si>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</si>
  <si>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</si>
  <si>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</si>
  <si>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</si>
  <si>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</si>
  <si>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</si>
  <si>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</si>
  <si>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</si>
  <si>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</si>
  <si>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</si>
  <si>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</si>
  <si>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</si>
  <si>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</si>
  <si>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</si>
  <si>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</si>
  <si>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</si>
  <si>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</si>
  <si>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</si>
  <si>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</si>
  <si>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</si>
  <si>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</si>
  <si>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</si>
  <si>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</si>
  <si>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</si>
  <si>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</si>
  <si>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</si>
  <si>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</si>
  <si>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</si>
  <si>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</si>
  <si>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</si>
  <si>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</si>
  <si>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</si>
  <si>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</si>
  <si>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</si>
  <si>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</si>
  <si>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</si>
  <si>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</si>
  <si>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</si>
  <si>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</si>
  <si>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</si>
  <si>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</si>
  <si>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</si>
  <si>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</si>
  <si>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</si>
  <si>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</si>
  <si>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</si>
  <si>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</si>
  <si>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</si>
  <si>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</si>
  <si>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</si>
  <si>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</si>
  <si>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</si>
  <si>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</si>
  <si>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</si>
  <si>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</si>
  <si>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</si>
  <si>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</si>
  <si>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</si>
  <si>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</si>
  <si>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</si>
  <si>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</si>
  <si>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</si>
  <si>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</si>
  <si>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</si>
  <si>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</si>
  <si>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</si>
  <si>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</si>
  <si>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</si>
  <si>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</si>
  <si>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</si>
  <si>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</si>
  <si>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</si>
  <si>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</si>
  <si>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</si>
  <si>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</si>
  <si>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</si>
  <si>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</si>
  <si>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</si>
  <si>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</si>
  <si>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</si>
  <si>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</si>
  <si>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</si>
  <si>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</si>
  <si>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</si>
  <si>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</si>
  <si>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</si>
  <si>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</si>
  <si>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</si>
  <si>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</si>
  <si>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</si>
  <si>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</si>
  <si>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</si>
  <si>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</si>
  <si>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</si>
  <si>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</si>
  <si>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</si>
  <si>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</si>
  <si>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</si>
  <si>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</si>
  <si>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</si>
  <si>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</si>
  <si>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</si>
  <si>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</si>
  <si>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</si>
  <si>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</si>
  <si>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</si>
  <si>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</si>
  <si>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</si>
  <si>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</si>
  <si>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</si>
  <si>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</si>
  <si>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</si>
  <si>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</si>
  <si>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</si>
  <si>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</si>
  <si>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</si>
  <si>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</si>
  <si>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</si>
  <si>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</si>
  <si>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</si>
  <si>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</si>
  <si>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</si>
  <si>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</si>
  <si>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</si>
  <si>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</si>
  <si>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</si>
  <si>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</si>
  <si>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</si>
  <si>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</si>
  <si>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</si>
  <si>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</si>
  <si>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</si>
  <si>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</si>
  <si>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</si>
  <si>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</si>
  <si>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</si>
  <si>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</si>
  <si>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</si>
  <si>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</si>
  <si>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</si>
  <si>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</si>
  <si>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</si>
  <si>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</si>
  <si>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</si>
  <si>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</si>
  <si>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</si>
  <si>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</si>
  <si>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</si>
  <si>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</si>
  <si>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</si>
  <si>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</si>
  <si>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</si>
  <si>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</si>
  <si>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</si>
  <si>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</si>
  <si>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</si>
  <si>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</si>
  <si>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</si>
  <si>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</si>
  <si>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</si>
  <si>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</si>
  <si>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</si>
  <si>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</si>
  <si>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</si>
  <si>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</si>
  <si>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</si>
  <si>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</si>
  <si>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</si>
  <si>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</si>
  <si>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</si>
  <si>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</si>
  <si>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</si>
  <si>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</si>
  <si>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</si>
  <si>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</si>
  <si>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</si>
  <si>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</si>
  <si>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</si>
  <si>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</si>
  <si>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</si>
  <si>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</si>
  <si>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</si>
  <si>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</si>
  <si>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</si>
  <si>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</si>
  <si>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</si>
  <si>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</si>
  <si>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</si>
  <si>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</si>
  <si>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</si>
  <si>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</si>
  <si>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</si>
  <si>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</si>
  <si>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</si>
  <si>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</si>
  <si>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</si>
  <si>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</si>
  <si>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</si>
  <si>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</si>
  <si>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</si>
  <si>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</si>
  <si>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</si>
  <si>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</si>
  <si>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</si>
  <si>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</si>
  <si>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</si>
  <si>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</si>
  <si>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</si>
  <si>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</si>
  <si>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</si>
  <si>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</si>
  <si>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</si>
  <si>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</si>
  <si>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</si>
  <si>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</si>
  <si>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</si>
  <si>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</si>
  <si>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</si>
  <si>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</si>
  <si>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</si>
  <si>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</si>
  <si>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</si>
  <si>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</si>
  <si>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</si>
  <si>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</si>
  <si>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</si>
  <si>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</si>
  <si>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</si>
  <si>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</si>
  <si>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</si>
  <si>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</si>
  <si>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</si>
  <si>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</si>
  <si>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</si>
  <si>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</si>
  <si>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</si>
  <si>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</si>
  <si>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</si>
  <si>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</si>
  <si>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</si>
  <si>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</si>
  <si>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</si>
  <si>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</si>
  <si>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</si>
  <si>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</si>
  <si>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</si>
  <si>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</si>
  <si>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</si>
  <si>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</si>
  <si>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</si>
  <si>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</si>
  <si>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</si>
  <si>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</si>
  <si>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</si>
  <si>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</si>
  <si>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</si>
  <si>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</si>
  <si>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</si>
  <si>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</si>
  <si>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</si>
  <si>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</si>
  <si>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</si>
  <si>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</si>
  <si>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</si>
  <si>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</si>
  <si>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</si>
  <si>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</si>
  <si>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</si>
  <si>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</si>
  <si>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</si>
  <si>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</si>
  <si>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</si>
  <si>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</si>
  <si>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</si>
  <si>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</si>
  <si>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</si>
  <si>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</si>
  <si>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</si>
  <si>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</si>
  <si>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</si>
  <si>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</si>
  <si>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</si>
  <si>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</si>
  <si>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</si>
  <si>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</si>
  <si>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</si>
  <si>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</si>
  <si>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</si>
  <si>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</si>
  <si>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</si>
  <si>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</si>
  <si>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</si>
  <si>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</si>
  <si>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</si>
  <si>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</si>
  <si>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</si>
  <si>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</si>
  <si>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</si>
  <si>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</si>
  <si>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</si>
  <si>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</si>
  <si>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</si>
  <si>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</si>
  <si>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</si>
  <si>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</si>
  <si>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</si>
  <si>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</si>
  <si>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</si>
  <si>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</si>
  <si>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</si>
  <si>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</si>
  <si>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</si>
  <si>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</si>
  <si>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</si>
  <si>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</si>
  <si>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</si>
  <si>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</si>
  <si>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</si>
  <si>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</si>
  <si>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</si>
  <si>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</si>
  <si>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</si>
  <si>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</si>
  <si>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</si>
  <si>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</si>
  <si>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</si>
  <si>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</si>
  <si>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</si>
  <si>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</si>
  <si>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</si>
  <si>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</si>
  <si>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</si>
  <si>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</si>
  <si>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</si>
  <si>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</si>
  <si>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</si>
  <si>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</si>
  <si>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</si>
  <si>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</si>
  <si>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</si>
  <si>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</si>
  <si>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</si>
  <si>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</si>
  <si>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</si>
  <si>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</si>
  <si>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</si>
  <si>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</si>
  <si>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</si>
  <si>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</si>
  <si>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</si>
  <si>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</si>
  <si>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</si>
  <si>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</si>
  <si>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</si>
  <si>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</si>
  <si>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</si>
  <si>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</si>
  <si>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</si>
  <si>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</si>
  <si>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</si>
  <si>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</si>
  <si>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</si>
  <si>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</si>
  <si>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</si>
  <si>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</si>
  <si>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</si>
  <si>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</si>
  <si>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</si>
  <si>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</si>
  <si>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</si>
  <si>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</si>
  <si>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</si>
  <si>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</si>
  <si>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</si>
  <si>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</si>
  <si>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</si>
  <si>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</si>
  <si>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</si>
  <si>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</si>
  <si>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</si>
  <si>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</si>
  <si>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</si>
  <si>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</si>
  <si>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</si>
  <si>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</si>
  <si>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</si>
  <si>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</si>
  <si>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</si>
  <si>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</si>
  <si>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</si>
  <si>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</si>
  <si>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</si>
  <si>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</si>
  <si>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</si>
  <si>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</si>
  <si>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</si>
  <si>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</si>
  <si>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</si>
  <si>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</si>
  <si>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</si>
  <si>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</si>
  <si>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</si>
  <si>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</si>
  <si>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</si>
  <si>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</si>
  <si>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</si>
  <si>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</si>
  <si>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</si>
  <si>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</si>
  <si>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</si>
  <si>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</si>
  <si>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</si>
  <si>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</si>
  <si>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</si>
  <si>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</si>
  <si>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</si>
  <si>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</si>
  <si>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</si>
  <si>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</si>
  <si>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</si>
  <si>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</si>
  <si>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</si>
  <si>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</si>
  <si>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</si>
  <si>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</si>
  <si>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</si>
  <si>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</si>
  <si>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</si>
  <si>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</si>
  <si>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</si>
  <si>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</si>
  <si>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</si>
  <si>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</si>
  <si>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</si>
  <si>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</si>
  <si>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</si>
  <si>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</si>
  <si>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</si>
  <si>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</si>
  <si>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</si>
  <si>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</si>
  <si>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</si>
  <si>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</si>
  <si>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</si>
  <si>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</si>
  <si>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</si>
  <si>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</si>
  <si>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</si>
  <si>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</si>
  <si>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</si>
  <si>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</si>
  <si>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</si>
  <si>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</si>
  <si>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</si>
  <si>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</si>
  <si>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</si>
  <si>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</si>
  <si>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</si>
  <si>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</si>
  <si>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</si>
  <si>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</si>
  <si>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</si>
  <si>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</si>
  <si>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</si>
  <si>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</si>
  <si>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</si>
  <si>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</si>
  <si>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</si>
  <si>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</si>
  <si>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</si>
  <si>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</si>
  <si>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</si>
  <si>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</si>
  <si>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</si>
  <si>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</si>
  <si>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</si>
  <si>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</si>
  <si>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</si>
  <si>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</si>
  <si>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</si>
  <si>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</si>
  <si>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</si>
  <si>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</si>
  <si>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</si>
  <si>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</si>
  <si>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</si>
  <si>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</si>
  <si>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</si>
  <si>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</si>
  <si>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</si>
  <si>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</si>
  <si>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</si>
  <si>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</si>
  <si>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</si>
  <si>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</si>
  <si>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</si>
  <si>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</si>
  <si>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</si>
  <si>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</si>
  <si>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</si>
  <si>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</si>
  <si>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</si>
  <si>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</si>
  <si>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</si>
  <si>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</si>
  <si>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</si>
  <si>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</si>
  <si>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</si>
  <si>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</si>
  <si>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</si>
  <si>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</si>
  <si>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</si>
  <si>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</si>
  <si>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</si>
  <si>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</si>
  <si>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</si>
  <si>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</si>
  <si>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</si>
  <si>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</si>
  <si>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</si>
  <si>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</si>
  <si>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</si>
  <si>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</si>
  <si>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</si>
  <si>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</si>
  <si>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</si>
  <si>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</si>
  <si>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</si>
  <si>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</si>
  <si>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</si>
  <si>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</si>
  <si>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</si>
  <si>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</si>
  <si>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</si>
  <si>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</si>
  <si>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</si>
  <si>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</si>
  <si>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</si>
  <si>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</si>
  <si>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</si>
  <si>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</si>
  <si>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</si>
  <si>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</si>
  <si>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</si>
  <si>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</si>
  <si>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</si>
  <si>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</si>
  <si>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</si>
  <si>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</si>
  <si>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</si>
  <si>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</si>
  <si>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</si>
  <si>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</si>
  <si>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</si>
  <si>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</si>
  <si>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</si>
  <si>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</si>
  <si>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</si>
  <si>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</si>
  <si>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</si>
  <si>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</si>
  <si>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</si>
  <si>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</si>
  <si>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</si>
  <si>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</si>
  <si>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</si>
  <si>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</si>
  <si>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</si>
  <si>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</si>
  <si>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</si>
  <si>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</si>
  <si>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</si>
  <si>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</si>
  <si>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</si>
  <si>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</si>
  <si>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</si>
  <si>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</si>
  <si>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</si>
  <si>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</si>
  <si>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</si>
  <si>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</si>
  <si>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</si>
  <si>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</si>
  <si>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</si>
  <si>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</si>
  <si>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</si>
  <si>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</si>
  <si>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</si>
  <si>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</si>
  <si>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</si>
  <si>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</si>
  <si>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</si>
  <si>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</si>
  <si>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</si>
  <si>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</si>
  <si>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</si>
  <si>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</si>
  <si>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</si>
  <si>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</si>
  <si>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</si>
  <si>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</si>
  <si>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</si>
  <si>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</si>
  <si>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</si>
  <si>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</si>
  <si>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</si>
  <si>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</si>
  <si>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</si>
  <si>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</si>
  <si>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</si>
  <si>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</si>
  <si>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</si>
  <si>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</si>
  <si>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</si>
  <si>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</si>
  <si>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</si>
  <si>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</si>
  <si>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</si>
  <si>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</si>
  <si>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</si>
  <si>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</si>
  <si>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</si>
  <si>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</si>
  <si>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</si>
  <si>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</si>
  <si>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</si>
  <si>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</si>
  <si>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</si>
  <si>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</si>
  <si>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</si>
  <si>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</si>
  <si>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</si>
  <si>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</si>
  <si>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</si>
  <si>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</si>
  <si>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</si>
  <si>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</si>
  <si>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</si>
  <si>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</si>
  <si>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</si>
  <si>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</si>
  <si>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</si>
  <si>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</si>
  <si>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</si>
  <si>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</si>
  <si>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</si>
  <si>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</si>
  <si>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</si>
  <si>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</si>
  <si>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</si>
  <si>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</si>
  <si>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</si>
  <si>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</si>
  <si>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</si>
  <si>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</si>
  <si>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</si>
  <si>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</si>
  <si>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</si>
  <si>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</si>
  <si>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</si>
  <si>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</si>
  <si>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</si>
  <si>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</si>
  <si>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</si>
  <si>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</si>
  <si>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</si>
  <si>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</si>
  <si>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</si>
  <si>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</si>
  <si>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</si>
  <si>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</si>
  <si>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</si>
  <si>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</si>
  <si>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</si>
  <si>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</si>
  <si>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</si>
  <si>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</si>
  <si>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</si>
  <si>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</si>
  <si>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</si>
  <si>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</si>
  <si>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</si>
  <si>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</si>
  <si>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</si>
  <si>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</si>
  <si>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</si>
  <si>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</si>
  <si>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</si>
  <si>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</si>
  <si>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</si>
  <si>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</si>
  <si>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</si>
  <si>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</si>
  <si>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</si>
  <si>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</si>
  <si>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</si>
  <si>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</si>
  <si>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</si>
  <si>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</si>
  <si>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</si>
  <si>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</si>
  <si>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</si>
  <si>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</si>
  <si>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</si>
  <si>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</si>
  <si>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</si>
  <si>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</si>
  <si>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</si>
  <si>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</si>
  <si>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</si>
  <si>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</si>
  <si>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</si>
  <si>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</si>
  <si>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</si>
  <si>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</si>
  <si>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</si>
  <si>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</si>
  <si>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</si>
  <si>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</si>
  <si>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</si>
  <si>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</si>
  <si>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</si>
  <si>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</si>
  <si>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</si>
  <si>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</si>
  <si>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</si>
  <si>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</si>
  <si>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</si>
  <si>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</si>
  <si>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</si>
  <si>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</si>
  <si>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</si>
  <si>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</si>
  <si>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</si>
  <si>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</si>
  <si>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</si>
  <si>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</si>
  <si>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</si>
  <si>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</si>
  <si>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</si>
  <si>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</si>
  <si>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</si>
  <si>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</si>
  <si>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</si>
  <si>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</si>
  <si>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</si>
  <si>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</si>
  <si>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</si>
  <si>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</si>
  <si>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</si>
  <si>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</si>
  <si>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</si>
  <si>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</si>
  <si>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</si>
  <si>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</si>
  <si>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</si>
  <si>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</si>
  <si>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</si>
  <si>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</si>
  <si>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</si>
  <si>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</si>
  <si>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</si>
  <si>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</si>
  <si>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</si>
  <si>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</si>
  <si>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</si>
  <si>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</si>
  <si>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</si>
  <si>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</si>
  <si>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</si>
  <si>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</si>
  <si>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</si>
  <si>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</si>
  <si>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</si>
  <si>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</si>
  <si>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</si>
  <si>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</si>
  <si>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</si>
  <si>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</si>
  <si>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</si>
  <si>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</si>
  <si>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</si>
  <si>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</si>
  <si>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</si>
  <si>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</si>
  <si>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</si>
  <si>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</si>
  <si>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</si>
  <si>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</si>
  <si>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</si>
  <si>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</si>
  <si>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</si>
  <si>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</si>
  <si>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</si>
  <si>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</si>
  <si>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</si>
  <si>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</si>
  <si>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</si>
  <si>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</si>
  <si>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</si>
  <si>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</si>
  <si>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</si>
  <si>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</si>
  <si>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</si>
  <si>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</si>
  <si>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</si>
  <si>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</si>
  <si>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</si>
  <si>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</si>
  <si>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</si>
  <si>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</si>
  <si>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</si>
  <si>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</si>
  <si>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</si>
  <si>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</si>
  <si>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</si>
  <si>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</si>
  <si>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</si>
  <si>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</si>
  <si>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</si>
  <si>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</si>
  <si>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</si>
  <si>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</si>
  <si>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</si>
  <si>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</si>
  <si>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</si>
  <si>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</si>
  <si>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</si>
  <si>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</si>
  <si>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</si>
  <si>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</si>
  <si>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</si>
  <si>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</si>
  <si>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</si>
  <si>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</si>
  <si>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</si>
  <si>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</si>
  <si>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</si>
  <si>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</si>
  <si>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</si>
  <si>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</si>
  <si>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</si>
  <si>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</si>
  <si>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</si>
  <si>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</si>
  <si>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</si>
  <si>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</si>
  <si>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</si>
  <si>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</si>
  <si>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</si>
  <si>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</si>
  <si>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</si>
  <si>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</si>
  <si>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</si>
  <si>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</si>
  <si>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</si>
  <si>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</si>
  <si>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</si>
  <si>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</si>
  <si>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</si>
  <si>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</si>
  <si>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</si>
  <si>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</si>
  <si>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</si>
  <si>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</si>
  <si>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</si>
  <si>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</si>
  <si>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</si>
  <si>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</si>
  <si>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</si>
  <si>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</si>
  <si>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</si>
  <si>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</si>
  <si>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</si>
  <si>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</si>
  <si>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</si>
  <si>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</si>
  <si>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</si>
  <si>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</si>
  <si>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</si>
  <si>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</si>
  <si>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</si>
  <si>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</si>
  <si>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</si>
  <si>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</si>
  <si>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</si>
  <si>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</si>
  <si>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</si>
  <si>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</si>
  <si>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</si>
  <si>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</si>
  <si>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</si>
  <si>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</si>
  <si>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</si>
  <si>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</si>
  <si>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</si>
  <si>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</si>
  <si>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</si>
  <si>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</si>
  <si>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</si>
  <si>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</si>
  <si>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</si>
  <si>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</si>
  <si>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</si>
  <si>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</si>
  <si>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</si>
  <si>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</si>
  <si>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</si>
  <si>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</si>
  <si>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</si>
  <si>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</si>
  <si>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</si>
  <si>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</si>
  <si>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</si>
  <si>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</si>
  <si>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</si>
  <si>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</si>
  <si>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</si>
  <si>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</si>
  <si>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</si>
  <si>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</si>
  <si>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</si>
  <si>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</si>
  <si>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</si>
  <si>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</si>
  <si>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</si>
  <si>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</si>
  <si>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</si>
  <si>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</si>
  <si>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</si>
  <si>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</si>
  <si>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</si>
  <si>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</si>
  <si>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</si>
  <si>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</si>
  <si>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</si>
  <si>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</si>
  <si>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</si>
  <si>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</si>
  <si>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</si>
  <si>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</si>
  <si>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</si>
  <si>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</si>
  <si>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</si>
  <si>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</si>
  <si>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</si>
  <si>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</si>
  <si>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</si>
  <si>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</si>
  <si>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</si>
  <si>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</si>
  <si>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</si>
  <si>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</si>
  <si>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</si>
  <si>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</si>
  <si>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</si>
  <si>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</si>
  <si>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</si>
  <si>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</si>
  <si>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</si>
  <si>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</si>
  <si>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</si>
  <si>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</si>
  <si>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</si>
  <si>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</si>
  <si>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</si>
  <si>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</si>
  <si>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</si>
  <si>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</si>
  <si>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</si>
  <si>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</si>
  <si>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</si>
  <si>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</si>
  <si>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</si>
  <si>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</si>
  <si>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</si>
  <si>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</si>
  <si>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</si>
  <si>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</si>
  <si>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</si>
  <si>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</si>
  <si>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</si>
  <si>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</si>
  <si>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</si>
  <si>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</si>
  <si>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</si>
  <si>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</si>
  <si>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</si>
  <si>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</si>
  <si>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</si>
  <si>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</si>
  <si>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</si>
  <si>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</si>
  <si>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</si>
  <si>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</si>
  <si>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</si>
  <si>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</si>
  <si>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</si>
  <si>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</si>
  <si>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</si>
  <si>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</si>
  <si>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</si>
  <si>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</si>
  <si>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</si>
  <si>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</si>
  <si>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</si>
  <si>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</si>
  <si>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</si>
  <si>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</si>
  <si>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</si>
  <si>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</si>
  <si>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</si>
  <si>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</si>
  <si>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</si>
  <si>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</si>
  <si>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</si>
  <si>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</si>
  <si>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</si>
  <si>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</si>
  <si>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</si>
  <si>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</si>
  <si>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</si>
  <si>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</si>
  <si>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</si>
  <si>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</si>
  <si>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</si>
  <si>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</si>
  <si>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</si>
  <si>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</si>
  <si>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</si>
  <si>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</si>
  <si>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</si>
  <si>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</si>
  <si>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</si>
  <si>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</si>
  <si>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</si>
  <si>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</si>
  <si>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</si>
  <si>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</si>
  <si>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</si>
  <si>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</si>
  <si>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</si>
  <si>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</si>
  <si>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</si>
  <si>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</si>
  <si>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</si>
  <si>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</si>
  <si>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</si>
  <si>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</si>
  <si>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</si>
  <si>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</si>
  <si>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</si>
  <si>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</si>
  <si>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</si>
  <si>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</si>
  <si>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</si>
  <si>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</si>
  <si>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</si>
  <si>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</si>
  <si>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</si>
  <si>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</si>
  <si>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</si>
  <si>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</si>
  <si>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</si>
  <si>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</si>
  <si>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</si>
  <si>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</si>
  <si>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</si>
  <si>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</si>
  <si>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</si>
  <si>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</si>
  <si>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</si>
  <si>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</si>
  <si>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</si>
  <si>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</si>
  <si>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</si>
  <si>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</si>
  <si>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</si>
  <si>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</si>
  <si>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</si>
  <si>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</si>
  <si>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</si>
  <si>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</si>
  <si>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</si>
  <si>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</si>
  <si>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</si>
  <si>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</si>
  <si>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</si>
  <si>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</si>
  <si>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</si>
  <si>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</si>
  <si>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</si>
  <si>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</si>
  <si>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</si>
  <si>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</si>
  <si>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</si>
  <si>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</si>
  <si>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</si>
  <si>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</si>
  <si>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</si>
  <si>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</si>
  <si>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</si>
  <si>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</si>
  <si>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</si>
  <si>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</si>
  <si>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</si>
  <si>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</si>
  <si>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</si>
  <si>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</si>
  <si>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</si>
  <si>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</si>
  <si>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</si>
  <si>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</si>
  <si>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</si>
  <si>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</si>
  <si>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</si>
  <si>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</si>
  <si>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</si>
  <si>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</si>
  <si>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</si>
  <si>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</si>
  <si>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</si>
  <si>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</si>
  <si>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</si>
  <si>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</si>
  <si>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</si>
  <si>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</si>
  <si>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</si>
  <si>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</si>
  <si>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</si>
  <si>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</si>
  <si>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</si>
  <si>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</si>
  <si>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</si>
  <si>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</si>
  <si>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</si>
  <si>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</si>
  <si>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</si>
  <si>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</si>
  <si>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</si>
  <si>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</si>
  <si>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</si>
  <si>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</si>
  <si>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</si>
  <si>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</si>
  <si>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</si>
  <si>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</si>
  <si>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</si>
  <si>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</si>
  <si>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</si>
  <si>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</si>
  <si>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</si>
  <si>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</si>
  <si>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</si>
  <si>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</si>
  <si>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</si>
  <si>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</si>
  <si>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</si>
  <si>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</si>
  <si>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</si>
  <si>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</si>
  <si>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</si>
  <si>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</si>
  <si>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</si>
  <si>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</si>
  <si>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</si>
  <si>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</si>
  <si>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</si>
  <si>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</si>
  <si>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</si>
  <si>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</si>
  <si>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</si>
  <si>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</si>
  <si>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</si>
  <si>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</si>
  <si>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</si>
  <si>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</si>
  <si>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</si>
  <si>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</si>
  <si>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</si>
  <si>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</si>
  <si>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</si>
  <si>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</si>
  <si>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</si>
  <si>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</si>
  <si>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</si>
  <si>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</si>
  <si>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</si>
  <si>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</si>
  <si>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</si>
  <si>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</si>
  <si>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</si>
  <si>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</si>
  <si>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</si>
  <si>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</si>
  <si>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</si>
  <si>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</si>
  <si>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</si>
  <si>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</si>
  <si>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</si>
  <si>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</si>
  <si>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</si>
  <si>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</si>
  <si>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</si>
  <si>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</si>
  <si>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</si>
  <si>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</si>
  <si>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</si>
  <si>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</si>
  <si>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</si>
  <si>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</si>
  <si>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</si>
  <si>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</si>
  <si>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</si>
  <si>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</si>
  <si>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</si>
  <si>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</si>
  <si>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</si>
  <si>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</si>
  <si>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</si>
  <si>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</si>
  <si>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</si>
  <si>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</si>
  <si>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</si>
  <si>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</si>
  <si>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</si>
  <si>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</si>
  <si>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</si>
  <si>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</si>
  <si>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</si>
  <si>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</si>
  <si>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</si>
  <si>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</si>
  <si>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</si>
  <si>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</si>
  <si>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</si>
  <si>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</si>
  <si>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</si>
  <si>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</si>
  <si>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</si>
  <si>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</si>
  <si>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</si>
  <si>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</si>
  <si>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</si>
  <si>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</si>
  <si>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</si>
  <si>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</si>
  <si>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</si>
  <si>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</si>
  <si>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</si>
  <si>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</si>
  <si>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</si>
  <si>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</si>
  <si>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</si>
  <si>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</si>
  <si>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</si>
  <si>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</si>
  <si>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</si>
  <si>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</si>
  <si>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</si>
  <si>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</si>
  <si>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</si>
  <si>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</si>
  <si>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</si>
  <si>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</si>
  <si>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</si>
  <si>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</si>
  <si>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</si>
  <si>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</si>
  <si>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</si>
  <si>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</si>
  <si>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</si>
  <si>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</si>
  <si>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</si>
  <si>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</si>
  <si>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</si>
  <si>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</si>
  <si>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</si>
  <si>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</si>
  <si>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</si>
  <si>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</si>
  <si>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</si>
  <si>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</si>
  <si>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</si>
  <si>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</si>
  <si>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</si>
  <si>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</si>
  <si>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</si>
  <si>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</si>
  <si>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</si>
  <si>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</si>
  <si>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</si>
  <si>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</si>
  <si>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</si>
  <si>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</si>
  <si>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</si>
  <si>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</si>
  <si>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</si>
  <si>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</si>
  <si>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</si>
  <si>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</si>
  <si>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</si>
  <si>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</si>
  <si>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</si>
  <si>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</si>
  <si>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</si>
  <si>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</si>
  <si>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</si>
  <si>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</si>
  <si>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</si>
  <si>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</si>
  <si>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</si>
  <si>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</si>
  <si>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</si>
  <si>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</si>
  <si>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</si>
  <si>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</si>
  <si>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</si>
  <si>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</si>
  <si>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</si>
  <si>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</si>
  <si>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</si>
  <si>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</si>
  <si>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</si>
  <si>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</si>
  <si>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</si>
  <si>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</si>
  <si>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</si>
  <si>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</si>
  <si>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</si>
  <si>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</si>
  <si>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</si>
  <si>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</si>
  <si>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</si>
  <si>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</si>
  <si>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</si>
  <si>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</si>
  <si>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</si>
  <si>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</si>
  <si>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</si>
  <si>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</si>
  <si>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</si>
  <si>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</si>
  <si>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</si>
  <si>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</si>
  <si>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</si>
  <si>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</si>
  <si>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</si>
  <si>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</si>
  <si>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</si>
  <si>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</si>
  <si>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</si>
  <si>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</si>
  <si>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</si>
  <si>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</si>
  <si>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</si>
  <si>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</si>
  <si>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</si>
  <si>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</si>
  <si>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</si>
  <si>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</si>
  <si>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</si>
  <si>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</si>
  <si>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</si>
  <si>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</si>
  <si>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</si>
  <si>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</si>
  <si>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</si>
  <si>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</si>
  <si>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</si>
  <si>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</si>
  <si>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</si>
  <si>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</si>
  <si>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</si>
  <si>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</si>
  <si>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</si>
  <si>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</si>
  <si>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</si>
  <si>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</si>
  <si>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</si>
  <si>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</si>
  <si>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</si>
  <si>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</si>
  <si>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</si>
  <si>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</si>
  <si>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</si>
  <si>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</si>
  <si>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</si>
  <si>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</si>
  <si>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</si>
  <si>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</si>
  <si>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</si>
  <si>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</si>
  <si>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</si>
  <si>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</si>
  <si>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</si>
  <si>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</si>
  <si>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</si>
  <si>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</si>
  <si>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</si>
  <si>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</si>
  <si>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</si>
  <si>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</si>
  <si>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</si>
  <si>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</si>
  <si>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</si>
  <si>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</si>
  <si>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</si>
  <si>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</si>
  <si>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</si>
  <si>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</si>
  <si>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</si>
  <si>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</si>
  <si>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</si>
  <si>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</si>
  <si>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</si>
  <si>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</si>
  <si>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</si>
  <si>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</si>
  <si>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</si>
  <si>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</si>
  <si>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</si>
  <si>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</si>
  <si>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</si>
  <si>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</si>
  <si>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</si>
  <si>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</si>
  <si>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</si>
  <si>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</si>
  <si>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</si>
  <si>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</si>
  <si>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</si>
  <si>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</si>
  <si>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</si>
  <si>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</si>
  <si>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</si>
  <si>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</si>
  <si>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</si>
  <si>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</si>
  <si>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</si>
  <si>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</si>
  <si>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</si>
  <si>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</si>
  <si>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</si>
  <si>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</si>
  <si>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</si>
  <si>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</si>
  <si>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</si>
  <si>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</si>
  <si>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</si>
  <si>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</si>
  <si>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</si>
  <si>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</si>
  <si>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</si>
  <si>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</si>
  <si>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</si>
  <si>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</si>
  <si>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</si>
  <si>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</si>
  <si>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</si>
  <si>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</si>
  <si>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</si>
  <si>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</si>
  <si>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</si>
  <si>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</si>
  <si>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</si>
  <si>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</si>
  <si>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</si>
  <si>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</si>
  <si>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</si>
  <si>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</si>
  <si>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</si>
  <si>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</si>
  <si>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</si>
  <si>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</si>
  <si>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</si>
  <si>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</si>
  <si>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</si>
  <si>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</si>
  <si>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</si>
  <si>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</si>
  <si>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</si>
  <si>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</si>
  <si>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</si>
  <si>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</si>
  <si>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</si>
  <si>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</si>
  <si>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</si>
  <si>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</si>
  <si>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</si>
  <si>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</si>
  <si>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</si>
  <si>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</si>
  <si>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</si>
  <si>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</si>
  <si>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</si>
  <si>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</si>
  <si>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</si>
  <si>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</si>
  <si>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</si>
  <si>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</si>
  <si>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</si>
  <si>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</si>
  <si>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</si>
  <si>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</si>
  <si>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</si>
  <si>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</si>
  <si>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</si>
  <si>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</si>
  <si>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</si>
  <si>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</si>
  <si>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</si>
  <si>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</si>
  <si>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</si>
  <si>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</si>
  <si>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</si>
  <si>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</si>
  <si>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</si>
  <si>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</si>
  <si>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</si>
  <si>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</si>
  <si>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</si>
  <si>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</si>
  <si>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</si>
  <si>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</si>
  <si>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</si>
  <si>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</si>
  <si>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</si>
  <si>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</si>
  <si>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</si>
  <si>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</si>
  <si>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</si>
  <si>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</si>
  <si>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</si>
  <si>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</si>
  <si>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</si>
  <si>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</si>
  <si>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</si>
  <si>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</si>
  <si>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</si>
  <si>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</si>
  <si>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</si>
  <si>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</si>
  <si>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</si>
  <si>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</si>
  <si>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</si>
  <si>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</si>
  <si>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</si>
  <si>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</si>
  <si>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</si>
  <si>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</si>
  <si>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</si>
  <si>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</si>
  <si>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</si>
  <si>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</si>
  <si>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</si>
  <si>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</si>
  <si>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</si>
  <si>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</si>
  <si>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</si>
  <si>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</si>
  <si>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</si>
  <si>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</si>
  <si>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</si>
  <si>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</si>
  <si>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</si>
  <si>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</si>
  <si>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</si>
  <si>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</si>
  <si>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</si>
  <si>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</si>
  <si>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</si>
  <si>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</si>
  <si>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</si>
  <si>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</si>
  <si>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</si>
  <si>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</si>
  <si>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</si>
  <si>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</si>
  <si>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</si>
  <si>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</si>
  <si>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</si>
  <si>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</si>
  <si>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</si>
  <si>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</si>
  <si>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</si>
  <si>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</si>
  <si>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</si>
  <si>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</si>
  <si>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</si>
  <si>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</si>
  <si>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</si>
  <si>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</si>
  <si>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</si>
  <si>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</si>
  <si>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</si>
  <si>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</si>
  <si>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</si>
  <si>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</si>
  <si>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</si>
  <si>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</si>
  <si>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</si>
  <si>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</si>
  <si>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</si>
  <si>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</si>
  <si>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</si>
  <si>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</si>
  <si>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</si>
  <si>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</si>
  <si>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</si>
  <si>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</si>
  <si>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</si>
  <si>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</si>
  <si>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</si>
  <si>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</si>
  <si>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</si>
  <si>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</si>
  <si>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</si>
  <si>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</si>
  <si>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</si>
  <si>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</si>
  <si>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</si>
  <si>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</si>
  <si>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</si>
  <si>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</si>
  <si>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</si>
  <si>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</si>
  <si>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</si>
  <si>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</si>
  <si>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</si>
  <si>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</si>
  <si>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</si>
  <si>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</si>
  <si>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</si>
  <si>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</si>
  <si>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</si>
  <si>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</si>
  <si>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</si>
  <si>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</si>
  <si>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</si>
  <si>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</si>
  <si>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</si>
  <si>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</si>
  <si>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</si>
  <si>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</si>
  <si>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</si>
  <si>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</si>
  <si>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</si>
  <si>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</si>
  <si>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</si>
  <si>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</si>
  <si>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</si>
  <si>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</si>
  <si>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</si>
  <si>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</si>
  <si>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</si>
  <si>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</si>
  <si>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</si>
  <si>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</si>
  <si>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</si>
  <si>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</si>
  <si>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</si>
  <si>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</si>
  <si>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</si>
  <si>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</si>
  <si>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</si>
  <si>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</si>
  <si>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</si>
  <si>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</si>
  <si>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</si>
  <si>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</si>
  <si>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</si>
  <si>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</si>
  <si>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</si>
  <si>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</si>
  <si>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</si>
  <si>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</si>
  <si>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</si>
  <si>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</si>
  <si>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</si>
  <si>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</si>
  <si>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</si>
  <si>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</si>
  <si>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</si>
  <si>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</si>
  <si>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</si>
  <si>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</si>
  <si>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</si>
  <si>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</si>
  <si>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</si>
  <si>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</si>
  <si>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</si>
  <si>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</si>
  <si>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</si>
  <si>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</si>
  <si>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</si>
  <si>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</si>
  <si>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</si>
  <si>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</si>
  <si>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</si>
  <si>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</si>
  <si>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</si>
  <si>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</si>
  <si>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</si>
  <si>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</si>
  <si>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</si>
  <si>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</si>
  <si>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</si>
  <si>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</si>
  <si>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</si>
  <si>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</si>
  <si>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</si>
  <si>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</si>
  <si>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</si>
  <si>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</si>
  <si>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</si>
  <si>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</si>
  <si>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</si>
  <si>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</si>
  <si>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</si>
  <si>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</si>
  <si>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</si>
  <si>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</si>
  <si>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</si>
  <si>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</si>
  <si>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</si>
  <si>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</si>
  <si>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</si>
  <si>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</si>
  <si>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</si>
  <si>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</si>
  <si>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</si>
  <si>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</si>
  <si>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</si>
  <si>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</si>
  <si>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</si>
  <si>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</si>
  <si>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</si>
  <si>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</si>
  <si>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</si>
  <si>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</si>
  <si>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</si>
  <si>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</si>
  <si>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</si>
  <si>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</si>
  <si>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</si>
  <si>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</si>
  <si>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</si>
  <si>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</si>
  <si>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</si>
  <si>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</si>
  <si>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</si>
  <si>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</si>
  <si>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</si>
  <si>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</si>
  <si>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</si>
  <si>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</si>
  <si>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</si>
  <si>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</si>
  <si>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</si>
  <si>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</si>
  <si>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</si>
  <si>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</si>
  <si>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</si>
  <si>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</si>
  <si>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</si>
  <si>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</si>
  <si>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</si>
  <si>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</si>
  <si>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</si>
  <si>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</si>
  <si>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</si>
  <si>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</si>
  <si>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</si>
  <si>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</si>
  <si>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</si>
  <si>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</si>
  <si>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</si>
  <si>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</si>
  <si>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</si>
  <si>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</si>
  <si>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</si>
  <si>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</si>
  <si>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</si>
  <si>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</si>
  <si>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</si>
  <si>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</si>
  <si>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</si>
  <si>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</si>
  <si>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</si>
  <si>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</si>
  <si>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</si>
  <si>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</si>
  <si>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</si>
  <si>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</si>
  <si>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</si>
  <si>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</si>
  <si>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</si>
  <si>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</si>
  <si>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</si>
  <si>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</si>
  <si>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</si>
  <si>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</si>
  <si>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</si>
  <si>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</si>
  <si>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</si>
  <si>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</si>
  <si>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</si>
  <si>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</si>
  <si>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</si>
  <si>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</si>
  <si>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</si>
  <si>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</si>
  <si>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</si>
  <si>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</si>
  <si>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</si>
  <si>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</si>
  <si>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</si>
  <si>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</si>
  <si>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</si>
  <si>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</si>
  <si>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</si>
  <si>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</si>
  <si>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</si>
  <si>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</si>
  <si>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</si>
  <si>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</si>
  <si>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</si>
  <si>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</si>
  <si>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</si>
  <si>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</si>
  <si>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</si>
  <si>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</si>
  <si>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</si>
  <si>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</si>
  <si>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</si>
  <si>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</si>
  <si>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</si>
  <si>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</si>
  <si>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</si>
  <si>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</si>
  <si>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</si>
  <si>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</si>
  <si>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</si>
  <si>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</si>
  <si>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</si>
  <si>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</si>
  <si>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</si>
  <si>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</si>
  <si>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</si>
  <si>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</si>
  <si>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</si>
  <si>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</si>
  <si>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</si>
  <si>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</si>
  <si>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</si>
  <si>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</si>
  <si>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</si>
  <si>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</si>
  <si>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</si>
  <si>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</si>
  <si>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</si>
  <si>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</si>
  <si>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</si>
  <si>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</si>
  <si>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</si>
  <si>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</si>
  <si>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</si>
  <si>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</si>
  <si>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</si>
  <si>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</si>
  <si>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</si>
  <si>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</si>
  <si>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</si>
  <si>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</si>
  <si>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</si>
  <si>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</si>
  <si>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</si>
  <si>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</si>
  <si>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</si>
  <si>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</si>
  <si>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</si>
  <si>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</si>
  <si>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</si>
  <si>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</si>
  <si>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</si>
  <si>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</si>
  <si>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</si>
  <si>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</si>
  <si>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</si>
  <si>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</si>
  <si>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</si>
  <si>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</si>
  <si>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</si>
  <si>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</si>
  <si>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</si>
  <si>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</si>
  <si>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</si>
  <si>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</si>
  <si>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</si>
  <si>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</si>
  <si>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</si>
  <si>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</si>
  <si>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</si>
  <si>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</si>
  <si>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</si>
  <si>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</si>
  <si>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</si>
  <si>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</si>
  <si>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</si>
  <si>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</si>
  <si>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</si>
  <si>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</si>
  <si>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</si>
  <si>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</si>
  <si>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</si>
  <si>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</si>
  <si>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</si>
  <si>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</si>
  <si>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</si>
  <si>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</si>
  <si>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</si>
  <si>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</si>
  <si>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</si>
  <si>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</si>
  <si>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</si>
  <si>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</si>
  <si>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</si>
  <si>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</si>
  <si>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</si>
  <si>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</si>
  <si>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</si>
  <si>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</si>
  <si>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</si>
  <si>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</si>
  <si>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</si>
  <si>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</si>
  <si>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</si>
  <si>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</si>
  <si>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</si>
  <si>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</si>
  <si>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</si>
  <si>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</si>
  <si>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</si>
  <si>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</si>
  <si>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</si>
  <si>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</si>
  <si>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</si>
  <si>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</si>
  <si>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</si>
  <si>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</si>
  <si>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</si>
  <si>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</si>
  <si>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</si>
  <si>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</si>
  <si>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</si>
  <si>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</si>
  <si>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</si>
  <si>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</si>
  <si>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</si>
  <si>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</si>
  <si>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</si>
  <si>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</si>
  <si>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</si>
  <si>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</si>
  <si>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</si>
  <si>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</si>
  <si>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</si>
  <si>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</si>
  <si>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</si>
  <si>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</si>
  <si>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</si>
  <si>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</si>
  <si>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</si>
  <si>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</si>
  <si>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</si>
  <si>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</si>
  <si>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</si>
  <si>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</si>
  <si>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</si>
  <si>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</si>
  <si>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</si>
  <si>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</si>
  <si>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</si>
  <si>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</si>
  <si>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</si>
  <si>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</si>
  <si>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</si>
  <si>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</si>
  <si>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</si>
  <si>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</si>
  <si>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</si>
  <si>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</si>
  <si>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</si>
  <si>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</si>
  <si>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</si>
  <si>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</si>
  <si>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</si>
  <si>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</si>
  <si>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</si>
  <si>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</si>
  <si>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</si>
  <si>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</si>
  <si>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</si>
  <si>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</si>
  <si>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</si>
  <si>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</si>
  <si>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</si>
  <si>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</si>
  <si>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</si>
  <si>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</si>
  <si>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</si>
  <si>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</si>
  <si>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</si>
  <si>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</si>
  <si>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</si>
  <si>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</si>
  <si>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</si>
  <si>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</si>
  <si>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</si>
  <si>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</si>
  <si>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</si>
  <si>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</si>
  <si>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</si>
  <si>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</si>
  <si>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</si>
  <si>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</si>
  <si>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</si>
  <si>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</si>
  <si>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</si>
  <si>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</si>
  <si>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</si>
  <si>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</si>
  <si>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</si>
  <si>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</si>
  <si>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</si>
  <si>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</si>
  <si>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</si>
  <si>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</si>
  <si>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</si>
  <si>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</si>
  <si>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</si>
  <si>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</si>
  <si>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</si>
  <si>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</si>
  <si>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</si>
  <si>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</si>
  <si>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</si>
  <si>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</si>
  <si>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</si>
  <si>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</si>
  <si>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</si>
  <si>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</si>
  <si>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</si>
  <si>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</si>
  <si>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</si>
  <si>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</si>
  <si>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</si>
  <si>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</si>
  <si>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</si>
  <si>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</si>
  <si>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</si>
  <si>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</si>
  <si>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</si>
  <si>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</si>
  <si>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</si>
  <si>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</si>
  <si>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</si>
  <si>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</si>
  <si>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</si>
  <si>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</si>
  <si>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</si>
  <si>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</si>
  <si>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</si>
  <si>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</si>
  <si>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</si>
  <si>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</si>
  <si>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</si>
  <si>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</si>
  <si>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</si>
  <si>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</si>
  <si>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</si>
  <si>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</si>
  <si>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</si>
  <si>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</si>
  <si>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</si>
  <si>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</si>
  <si>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</si>
  <si>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</si>
  <si>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</si>
  <si>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</si>
  <si>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</si>
  <si>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</si>
  <si>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</si>
  <si>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</si>
  <si>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</si>
  <si>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</si>
  <si>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</si>
  <si>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</si>
  <si>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</si>
  <si>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</si>
  <si>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</si>
  <si>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</si>
  <si>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</si>
  <si>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</si>
  <si>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</si>
  <si>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</si>
  <si>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</si>
  <si>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</si>
  <si>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</si>
  <si>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</si>
  <si>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</si>
  <si>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</si>
  <si>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</si>
  <si>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</si>
  <si>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</si>
  <si>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</si>
  <si>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</si>
  <si>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</si>
  <si>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</si>
  <si>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</si>
  <si>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</si>
  <si>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</si>
  <si>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</si>
  <si>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</si>
  <si>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</si>
  <si>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</si>
  <si>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</si>
  <si>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</si>
  <si>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</si>
  <si>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</si>
  <si>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</si>
  <si>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</si>
  <si>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</si>
  <si>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</si>
  <si>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</si>
  <si>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</si>
  <si>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</si>
  <si>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</si>
  <si>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</si>
  <si>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</si>
  <si>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</si>
  <si>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</si>
  <si>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</si>
  <si>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</si>
  <si>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</si>
  <si>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</si>
  <si>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</si>
  <si>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</si>
  <si>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</si>
  <si>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</si>
  <si>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</si>
  <si>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</si>
  <si>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</si>
  <si>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</si>
  <si>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</si>
  <si>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</si>
  <si>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</si>
  <si>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</si>
  <si>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</si>
  <si>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</si>
  <si>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</si>
  <si>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</si>
  <si>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</si>
  <si>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</si>
  <si>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</si>
  <si>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</si>
  <si>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</si>
  <si>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</si>
  <si>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</si>
  <si>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</si>
  <si>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</si>
  <si>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</si>
  <si>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</si>
  <si>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</si>
  <si>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</si>
  <si>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</si>
  <si>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</si>
  <si>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</si>
  <si>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</si>
  <si>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</si>
  <si>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</si>
  <si>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</si>
  <si>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</si>
  <si>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</si>
  <si>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</si>
  <si>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</si>
  <si>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</si>
  <si>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</si>
  <si>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</si>
  <si>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</si>
  <si>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</si>
  <si>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</si>
  <si>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</si>
  <si>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</si>
  <si>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</si>
  <si>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</si>
  <si>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</si>
  <si>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</si>
  <si>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</si>
  <si>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</si>
  <si>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</si>
  <si>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</si>
  <si>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</si>
  <si>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</si>
  <si>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</si>
  <si>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</si>
  <si>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</si>
  <si>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</si>
  <si>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</si>
  <si>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</si>
  <si>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</si>
  <si>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</si>
  <si>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</si>
  <si>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</si>
  <si>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</si>
  <si>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</si>
  <si>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</si>
  <si>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</si>
  <si>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</si>
  <si>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</si>
  <si>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</si>
  <si>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</si>
  <si>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</si>
  <si>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</si>
  <si>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</si>
  <si>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</si>
  <si>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</si>
  <si>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</si>
  <si>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</si>
  <si>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</si>
  <si>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</si>
  <si>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</si>
  <si>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</si>
  <si>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</si>
  <si>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</si>
  <si>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</si>
  <si>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</si>
  <si>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</si>
  <si>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</si>
  <si>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</si>
  <si>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</si>
  <si>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</si>
  <si>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</si>
  <si>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</si>
  <si>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</si>
  <si>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</si>
  <si>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</si>
  <si>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</si>
  <si>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</si>
  <si>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</si>
  <si>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</si>
  <si>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</si>
  <si>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</si>
  <si>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</si>
  <si>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</si>
  <si>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</si>
  <si>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</si>
  <si>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</si>
  <si>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</si>
  <si>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</si>
  <si>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</si>
  <si>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</si>
  <si>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</si>
  <si>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</si>
  <si>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</si>
  <si>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</si>
  <si>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</si>
  <si>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</si>
  <si>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</si>
  <si>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</si>
  <si>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</si>
  <si>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</si>
  <si>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</si>
  <si>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</si>
  <si>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</si>
  <si>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</si>
  <si>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</si>
  <si>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</si>
  <si>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</si>
  <si>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</si>
  <si>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</si>
  <si>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</si>
  <si>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</si>
  <si>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</si>
  <si>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</si>
  <si>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</si>
  <si>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</si>
  <si>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</si>
  <si>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</si>
  <si>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</si>
  <si>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</si>
  <si>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</si>
  <si>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</si>
  <si>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</si>
  <si>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</si>
  <si>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</si>
  <si>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</si>
  <si>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</si>
  <si>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</si>
  <si>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</si>
  <si>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</si>
  <si>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</si>
  <si>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</si>
  <si>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</si>
  <si>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</si>
  <si>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</si>
  <si>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</si>
  <si>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</si>
  <si>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</si>
  <si>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</si>
  <si>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</si>
  <si>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</si>
  <si>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</si>
  <si>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</si>
  <si>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</si>
  <si>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</si>
  <si>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</si>
  <si>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</si>
  <si>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</si>
  <si>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</si>
  <si>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</si>
  <si>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</si>
  <si>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</si>
  <si>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</si>
  <si>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</si>
  <si>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</si>
  <si>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</si>
  <si>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</si>
  <si>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</si>
  <si>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</si>
  <si>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</si>
  <si>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</si>
  <si>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</si>
  <si>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</si>
  <si>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</si>
  <si>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</si>
  <si>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</si>
  <si>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</si>
  <si>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</si>
  <si>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</si>
  <si>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</si>
  <si>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</si>
  <si>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</si>
  <si>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</si>
  <si>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</si>
  <si>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</si>
  <si>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</si>
  <si>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</si>
  <si>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</si>
  <si>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</si>
  <si>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</si>
  <si>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</si>
  <si>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</si>
  <si>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</si>
  <si>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</si>
  <si>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</si>
  <si>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</si>
  <si>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</si>
  <si>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</si>
  <si>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</si>
  <si>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</si>
  <si>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</si>
  <si>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</si>
  <si>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</si>
  <si>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</si>
  <si>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</si>
  <si>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</si>
  <si>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</si>
  <si>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</si>
  <si>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</si>
  <si>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</si>
  <si>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</si>
  <si>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</si>
  <si>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</si>
  <si>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</si>
  <si>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</si>
  <si>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</si>
  <si>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</si>
  <si>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</si>
  <si>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</si>
  <si>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</si>
  <si>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</si>
  <si>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</si>
  <si>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</si>
  <si>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</si>
  <si>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</si>
  <si>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</si>
  <si>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</si>
  <si>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</si>
  <si>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</si>
  <si>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</si>
  <si>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</si>
  <si>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</si>
  <si>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</si>
  <si>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</si>
  <si>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</si>
  <si>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</si>
  <si>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</si>
  <si>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</si>
  <si>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</si>
  <si>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</si>
  <si>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</si>
  <si>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</si>
  <si>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</si>
  <si>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</si>
  <si>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</si>
  <si>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</si>
  <si>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</si>
  <si>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</si>
  <si>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</si>
  <si>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</si>
  <si>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</si>
  <si>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</si>
  <si>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</si>
  <si>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</si>
  <si>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</si>
  <si>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</si>
  <si>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</si>
  <si>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</si>
  <si>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</si>
  <si>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</si>
  <si>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</si>
  <si>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</si>
  <si>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</si>
  <si>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</si>
  <si>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</si>
  <si>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</si>
  <si>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</si>
  <si>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</si>
  <si>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</si>
  <si>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</si>
  <si>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</si>
  <si>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</si>
  <si>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</si>
  <si>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</si>
  <si>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</si>
  <si>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</si>
  <si>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</si>
  <si>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</si>
  <si>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</si>
  <si>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</si>
  <si>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</si>
  <si>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</si>
  <si>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</si>
  <si>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</si>
  <si>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</si>
  <si>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</si>
  <si>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</si>
  <si>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</si>
  <si>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</si>
  <si>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</si>
  <si>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</si>
  <si>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</si>
  <si>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</si>
  <si>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</si>
  <si>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</si>
  <si>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</si>
  <si>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</si>
  <si>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</si>
  <si>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</si>
  <si>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</si>
  <si>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</si>
  <si>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</si>
  <si>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</si>
  <si>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</si>
  <si>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</si>
  <si>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</si>
  <si>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</si>
  <si>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</si>
  <si>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</si>
  <si>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</si>
  <si>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</si>
  <si>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</si>
  <si>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</si>
  <si>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</si>
  <si>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</si>
  <si>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</si>
  <si>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</si>
  <si>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</si>
  <si>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</si>
  <si>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</si>
  <si>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</si>
  <si>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</si>
  <si>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</si>
  <si>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</si>
  <si>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</si>
  <si>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</si>
  <si>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</si>
  <si>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</si>
  <si>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</si>
  <si>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</si>
  <si>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</si>
  <si>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</si>
  <si>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</si>
  <si>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</si>
  <si>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</si>
  <si>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</si>
  <si>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</si>
  <si>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</si>
  <si>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</si>
  <si>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</si>
  <si>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</si>
  <si>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</si>
  <si>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</si>
  <si>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</si>
  <si>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</si>
  <si>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</si>
  <si>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</si>
  <si>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</si>
  <si>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</si>
  <si>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</si>
  <si>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</si>
  <si>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</si>
  <si>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</si>
  <si>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</si>
  <si>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</si>
  <si>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</si>
  <si>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</si>
  <si>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</si>
  <si>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</si>
  <si>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</si>
  <si>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</si>
  <si>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</si>
  <si>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</si>
  <si>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</si>
  <si>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</si>
  <si>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</si>
  <si>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</si>
  <si>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</si>
  <si>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</si>
  <si>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</si>
  <si>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</si>
  <si>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</si>
  <si>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</si>
  <si>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</si>
  <si>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</si>
  <si>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</si>
  <si>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</si>
  <si>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</si>
  <si>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</si>
  <si>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</si>
  <si>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</si>
  <si>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</si>
  <si>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</si>
  <si>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</si>
  <si>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</si>
  <si>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</si>
  <si>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</si>
  <si>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</si>
  <si>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</si>
  <si>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</si>
  <si>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</si>
  <si>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</si>
  <si>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</si>
  <si>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</si>
  <si>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</si>
  <si>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</si>
  <si>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</si>
  <si>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</si>
  <si>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</si>
  <si>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</si>
  <si>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</si>
  <si>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</si>
  <si>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</si>
  <si>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</si>
  <si>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</si>
  <si>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</si>
  <si>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</si>
  <si>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</si>
  <si>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</si>
  <si>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</si>
  <si>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</si>
  <si>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</si>
  <si>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</si>
  <si>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</si>
  <si>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</si>
  <si>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</si>
  <si>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</si>
  <si>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</si>
  <si>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</si>
  <si>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</si>
  <si>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</si>
  <si>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</si>
  <si>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</si>
  <si>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</si>
  <si>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</si>
  <si>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</si>
  <si>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</si>
  <si>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</si>
  <si>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</si>
  <si>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</si>
  <si>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</si>
  <si>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</si>
  <si>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</si>
  <si>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</si>
  <si>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</si>
  <si>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</si>
  <si>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</si>
  <si>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</si>
  <si>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</si>
  <si>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</si>
  <si>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</si>
  <si>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</si>
  <si>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</si>
  <si>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</si>
  <si>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</si>
  <si>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</si>
  <si>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</si>
  <si>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</si>
  <si>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</si>
  <si>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</si>
  <si>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</si>
  <si>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</si>
  <si>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</si>
  <si>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</si>
  <si>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</si>
  <si>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</si>
  <si>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</si>
  <si>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</si>
  <si>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</si>
  <si>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</si>
  <si>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</si>
  <si>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</si>
  <si>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</si>
  <si>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</si>
  <si>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</si>
  <si>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</si>
  <si>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</si>
  <si>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</si>
  <si>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</si>
  <si>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</si>
  <si>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</si>
  <si>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</si>
  <si>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</si>
  <si>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</si>
  <si>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</si>
  <si>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</si>
  <si>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</si>
  <si>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</si>
  <si>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</si>
  <si>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</si>
  <si>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</si>
  <si>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</si>
  <si>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</si>
  <si>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</si>
  <si>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</si>
  <si>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</si>
  <si>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</si>
  <si>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</si>
  <si>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</si>
  <si>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</si>
  <si>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</si>
  <si>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</si>
  <si>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</si>
  <si>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</si>
  <si>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</si>
  <si>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</si>
  <si>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</si>
  <si>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</si>
  <si>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</si>
  <si>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</si>
  <si>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</si>
  <si>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</si>
  <si>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</si>
  <si>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</si>
  <si>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</si>
  <si>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</si>
  <si>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</si>
  <si>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</si>
  <si>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</si>
  <si>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</si>
  <si>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</si>
  <si>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</si>
  <si>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</si>
  <si>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</si>
  <si>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</si>
  <si>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</si>
  <si>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</si>
  <si>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</si>
  <si>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</si>
  <si>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</si>
  <si>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</si>
  <si>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</si>
  <si>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</si>
  <si>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</si>
  <si>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</si>
  <si>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</si>
  <si>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</si>
  <si>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</si>
  <si>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</si>
  <si>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</si>
  <si>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</si>
  <si>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</si>
  <si>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</si>
  <si>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</si>
  <si>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</si>
  <si>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</si>
  <si>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</si>
  <si>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</si>
  <si>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</si>
  <si>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</si>
  <si>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</si>
  <si>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</si>
  <si>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</si>
  <si>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</si>
  <si>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</si>
  <si>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</si>
  <si>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</si>
  <si>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</si>
  <si>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</si>
  <si>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</si>
  <si>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</si>
  <si>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</si>
  <si>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</si>
  <si>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</si>
  <si>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</si>
  <si>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</si>
  <si>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</si>
  <si>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</si>
  <si>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</si>
  <si>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</si>
  <si>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</si>
  <si>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</si>
  <si>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</si>
  <si>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</si>
  <si>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</si>
  <si>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</si>
  <si>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</si>
  <si>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</si>
  <si>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</si>
  <si>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</si>
  <si>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</si>
  <si>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</si>
  <si>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</si>
  <si>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</si>
  <si>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</si>
  <si>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</si>
  <si>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</si>
  <si>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</si>
  <si>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</si>
  <si>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</si>
  <si>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</si>
  <si>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</si>
  <si>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</si>
  <si>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</si>
  <si>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</si>
  <si>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</si>
  <si>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</si>
  <si>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</si>
  <si>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</si>
  <si>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</si>
  <si>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</si>
  <si>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</si>
  <si>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</si>
  <si>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</si>
  <si>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</si>
  <si>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</si>
  <si>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</si>
  <si>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</si>
  <si>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</si>
  <si>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</si>
  <si>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</si>
  <si>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</si>
  <si>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</si>
  <si>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</si>
  <si>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</si>
  <si>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</si>
  <si>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</si>
  <si>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</si>
  <si>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</si>
  <si>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</si>
  <si>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</si>
  <si>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</si>
  <si>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</si>
  <si>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</si>
  <si>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</si>
  <si>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</si>
  <si>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</si>
  <si>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</si>
  <si>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</si>
  <si>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</si>
  <si>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</si>
  <si>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</si>
  <si>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</si>
  <si>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</si>
  <si>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</si>
  <si>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</si>
  <si>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</si>
  <si>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</si>
  <si>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</si>
  <si>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</si>
  <si>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</si>
  <si>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</si>
  <si>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</si>
  <si>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</si>
  <si>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</si>
  <si>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</si>
  <si>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</si>
  <si>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</si>
  <si>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</si>
  <si>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</si>
  <si>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</si>
  <si>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</si>
  <si>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</si>
  <si>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</si>
  <si>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</si>
  <si>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</si>
  <si>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</si>
  <si>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</si>
  <si>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</si>
  <si>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</si>
  <si>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</si>
  <si>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</si>
  <si>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</si>
  <si>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</si>
  <si>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</si>
  <si>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</si>
  <si>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</si>
  <si>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</si>
  <si>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</si>
  <si>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</si>
  <si>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</si>
  <si>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</si>
  <si>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</si>
  <si>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</si>
  <si>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</si>
  <si>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</si>
  <si>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</si>
  <si>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</si>
  <si>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</si>
  <si>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</si>
  <si>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</si>
  <si>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</si>
  <si>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</si>
  <si>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</si>
  <si>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</si>
  <si>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</si>
  <si>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</si>
  <si>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</si>
  <si>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</si>
  <si>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</si>
  <si>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</si>
  <si>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</si>
  <si>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</si>
  <si>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</si>
  <si>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</si>
  <si>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</si>
  <si>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</si>
  <si>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</si>
  <si>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</si>
  <si>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</si>
  <si>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</si>
  <si>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</si>
  <si>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</si>
  <si>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</si>
  <si>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</si>
  <si>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</si>
  <si>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</si>
  <si>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</si>
  <si>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</si>
  <si>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</si>
  <si>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</si>
  <si>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</si>
  <si>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</si>
  <si>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</si>
  <si>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</si>
  <si>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</si>
  <si>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</si>
  <si>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</si>
  <si>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</si>
  <si>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</si>
  <si>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</si>
  <si>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</si>
  <si>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</si>
  <si>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</si>
  <si>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</si>
  <si>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</si>
  <si>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</si>
  <si>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</si>
  <si>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</si>
  <si>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</si>
  <si>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</si>
  <si>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</si>
  <si>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</si>
  <si>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</si>
  <si>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</si>
  <si>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</si>
  <si>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</si>
  <si>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</si>
  <si>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</si>
  <si>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</si>
  <si>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</si>
  <si>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</si>
  <si>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</si>
  <si>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</si>
  <si>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</si>
  <si>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</si>
  <si>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</si>
  <si>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</si>
  <si>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</si>
  <si>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</si>
  <si>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</si>
  <si>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</si>
  <si>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</si>
  <si>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</si>
  <si>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</si>
  <si>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</si>
  <si>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</si>
  <si>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</si>
  <si>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</si>
  <si>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</si>
  <si>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</si>
  <si>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</si>
  <si>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</si>
  <si>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</si>
  <si>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</si>
  <si>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</si>
  <si>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</si>
  <si>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</si>
  <si>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</si>
  <si>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</si>
  <si>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</si>
  <si>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</si>
  <si>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</si>
  <si>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</si>
  <si>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</si>
  <si>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</si>
  <si>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</si>
  <si>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</si>
  <si>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</si>
  <si>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</si>
  <si>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</si>
  <si>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</si>
  <si>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</si>
  <si>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</si>
  <si>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</si>
  <si>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</si>
  <si>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</si>
  <si>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</si>
  <si>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</si>
  <si>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</si>
  <si>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</si>
  <si>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</si>
  <si>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</si>
  <si>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</si>
  <si>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</si>
  <si>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</si>
  <si>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</si>
  <si>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</si>
  <si>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</si>
  <si>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</si>
  <si>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</si>
  <si>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</si>
  <si>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</si>
  <si>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</si>
  <si>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</si>
  <si>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</si>
  <si>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</si>
  <si>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</si>
  <si>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</si>
  <si>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</si>
  <si>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</si>
  <si>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</si>
  <si>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</si>
  <si>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</si>
  <si>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</si>
  <si>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</si>
  <si>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</si>
  <si>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</si>
  <si>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</si>
  <si>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</si>
  <si>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</si>
  <si>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</si>
  <si>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</si>
  <si>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</si>
  <si>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</si>
  <si>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</si>
  <si>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</si>
  <si>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</si>
  <si>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</si>
  <si>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</si>
  <si>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</si>
  <si>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</si>
  <si>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</si>
  <si>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</si>
  <si>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</si>
  <si>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</si>
  <si>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</si>
  <si>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</si>
  <si>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</si>
  <si>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</si>
  <si>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</si>
  <si>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</si>
  <si>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</si>
  <si>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</si>
  <si>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</si>
  <si>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</si>
  <si>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</si>
  <si>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</si>
  <si>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</si>
  <si>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</si>
  <si>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</si>
  <si>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</si>
  <si>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</si>
  <si>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</si>
  <si>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</si>
  <si>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</si>
  <si>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</si>
  <si>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</si>
  <si>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</si>
  <si>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</si>
  <si>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</si>
  <si>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</si>
  <si>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</si>
  <si>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</si>
  <si>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</si>
  <si>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</si>
  <si>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</si>
  <si>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</si>
  <si>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</si>
  <si>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</si>
  <si>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</si>
  <si>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</si>
  <si>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</si>
  <si>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</si>
  <si>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</si>
  <si>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</si>
  <si>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</si>
  <si>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</si>
  <si>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</si>
  <si>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</si>
  <si>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</si>
  <si>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</si>
  <si>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</si>
  <si>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</si>
  <si>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</si>
  <si>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</si>
  <si>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</si>
  <si>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</si>
  <si>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</si>
  <si>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</si>
  <si>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</si>
  <si>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</si>
  <si>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</si>
  <si>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</si>
  <si>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</si>
  <si>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</si>
  <si>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</si>
  <si>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</si>
  <si>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</si>
  <si>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</si>
  <si>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</si>
  <si>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</si>
  <si>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</si>
  <si>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</si>
  <si>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</si>
  <si>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</si>
  <si>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</si>
  <si>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</si>
  <si>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</si>
  <si>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</si>
  <si>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</si>
  <si>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</si>
  <si>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</si>
  <si>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</si>
  <si>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</si>
  <si>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</si>
  <si>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</si>
  <si>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</si>
  <si>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</si>
  <si>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</si>
  <si>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</si>
  <si>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</si>
  <si>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</si>
  <si>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</si>
  <si>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</si>
  <si>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</si>
  <si>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</si>
  <si>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</si>
  <si>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</si>
  <si>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</si>
  <si>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</si>
  <si>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</si>
  <si>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</si>
  <si>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</si>
  <si>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</si>
  <si>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</si>
  <si>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</si>
  <si>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</si>
  <si>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</si>
  <si>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</si>
  <si>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</si>
  <si>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</si>
  <si>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</si>
  <si>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</si>
  <si>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</si>
  <si>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</si>
  <si>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</si>
  <si>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</si>
  <si>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</si>
  <si>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</si>
  <si>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</si>
  <si>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</si>
  <si>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</si>
  <si>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</si>
  <si>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</si>
  <si>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</si>
  <si>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</si>
  <si>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</si>
  <si>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</si>
  <si>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</si>
  <si>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</si>
  <si>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</si>
  <si>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</si>
  <si>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</si>
  <si>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</si>
  <si>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</si>
  <si>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</si>
  <si>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</si>
  <si>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</si>
  <si>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</si>
  <si>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</si>
  <si>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</si>
  <si>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</si>
  <si>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</si>
  <si>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</si>
  <si>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</si>
  <si>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</si>
  <si>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</si>
  <si>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</si>
  <si>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</si>
  <si>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</si>
  <si>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</si>
  <si>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</si>
  <si>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</si>
  <si>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</si>
  <si>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</si>
  <si>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</si>
  <si>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</si>
  <si>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</si>
  <si>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</si>
  <si>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</si>
  <si>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</si>
  <si>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</si>
  <si>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</si>
  <si>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</si>
  <si>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</si>
  <si>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</si>
  <si>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</si>
  <si>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</si>
  <si>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</si>
  <si>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</si>
  <si>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</si>
  <si>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</si>
  <si>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</si>
  <si>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</si>
  <si>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</si>
  <si>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</si>
  <si>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</si>
  <si>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</si>
  <si>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</si>
  <si>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</si>
  <si>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</si>
  <si>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</si>
  <si>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</si>
  <si>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</si>
  <si>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</si>
  <si>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</si>
  <si>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</si>
  <si>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</si>
  <si>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</si>
  <si>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</si>
  <si>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</si>
  <si>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</si>
  <si>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</si>
  <si>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</si>
  <si>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</si>
  <si>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</si>
  <si>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</si>
  <si>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</si>
  <si>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</si>
  <si>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</si>
  <si>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</si>
  <si>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</si>
  <si>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</si>
  <si>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</si>
  <si>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</si>
  <si>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</si>
  <si>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</si>
  <si>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</si>
  <si>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</si>
  <si>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</si>
  <si>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</si>
  <si>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</si>
  <si>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</si>
  <si>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</si>
  <si>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</si>
  <si>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</si>
  <si>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</si>
  <si>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</si>
  <si>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</si>
  <si>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</si>
  <si>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</si>
  <si>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</si>
  <si>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</si>
  <si>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</si>
  <si>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</si>
  <si>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</si>
  <si>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</si>
  <si>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</si>
  <si>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</si>
  <si>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</si>
  <si>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</si>
  <si>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</si>
  <si>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</si>
  <si>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</si>
  <si>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</si>
  <si>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</si>
  <si>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</si>
  <si>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</si>
  <si>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</si>
  <si>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</si>
  <si>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</si>
  <si>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</si>
  <si>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</si>
  <si>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</si>
  <si>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</si>
  <si>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</si>
  <si>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</si>
  <si>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</si>
  <si>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</si>
  <si>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</si>
  <si>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</si>
  <si>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</si>
  <si>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</si>
  <si>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</si>
  <si>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</si>
  <si>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</si>
  <si>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</si>
  <si>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</si>
  <si>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</si>
  <si>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</si>
  <si>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</si>
  <si>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</si>
  <si>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</si>
  <si>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</si>
  <si>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</si>
  <si>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</si>
  <si>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</si>
  <si>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</si>
  <si>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</si>
  <si>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</si>
  <si>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</si>
  <si>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</si>
  <si>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</si>
  <si>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</si>
  <si>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</si>
  <si>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</si>
  <si>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</si>
  <si>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</si>
  <si>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</si>
  <si>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</si>
  <si>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</si>
  <si>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</si>
  <si>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</si>
  <si>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</si>
  <si>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</si>
  <si>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</si>
  <si>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</si>
  <si>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</si>
  <si>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</si>
  <si>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</si>
  <si>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</si>
  <si>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</si>
  <si>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</si>
  <si>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</si>
  <si>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</si>
  <si>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</si>
  <si>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</si>
  <si>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</si>
  <si>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</si>
  <si>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</si>
  <si>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</si>
  <si>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</si>
  <si>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</si>
  <si>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</si>
  <si>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</si>
  <si>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</si>
  <si>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</si>
  <si>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</si>
  <si>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</si>
  <si>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</si>
  <si>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</si>
  <si>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</si>
  <si>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</si>
  <si>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</si>
  <si>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</si>
  <si>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</si>
  <si>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</si>
  <si>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</si>
  <si>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</si>
  <si>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</si>
  <si>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</si>
  <si>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</si>
  <si>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</si>
  <si>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</si>
  <si>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</si>
  <si>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</si>
  <si>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</si>
  <si>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</si>
  <si>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</si>
  <si>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</si>
  <si>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</si>
  <si>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</si>
  <si>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</si>
  <si>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</si>
  <si>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</si>
  <si>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</si>
  <si>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</si>
  <si>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</si>
  <si>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</si>
  <si>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</si>
  <si>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</si>
  <si>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</si>
  <si>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</si>
  <si>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</si>
  <si>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</si>
  <si>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</si>
  <si>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</si>
  <si>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</si>
  <si>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</si>
  <si>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</si>
  <si>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</si>
  <si>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</si>
  <si>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</si>
  <si>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</si>
  <si>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</si>
  <si>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</si>
  <si>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</si>
  <si>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</si>
  <si>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</si>
  <si>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</si>
  <si>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</si>
  <si>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</si>
  <si>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</si>
  <si>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</si>
  <si>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</si>
  <si>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</si>
  <si>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</si>
  <si>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</si>
  <si>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</si>
  <si>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</si>
  <si>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</si>
  <si>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</si>
  <si>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</si>
  <si>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</si>
  <si>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</si>
  <si>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</si>
  <si>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</si>
  <si>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</si>
  <si>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</si>
  <si>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</si>
  <si>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</si>
  <si>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</si>
  <si>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</si>
  <si>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</si>
  <si>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</si>
  <si>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</si>
  <si>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</si>
  <si>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</si>
  <si>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</si>
  <si>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</si>
  <si>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</si>
  <si>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</si>
  <si>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</si>
  <si>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</si>
  <si>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</si>
  <si>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</si>
  <si>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</si>
  <si>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</si>
  <si>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</si>
  <si>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</si>
  <si>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</si>
  <si>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</si>
  <si>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</si>
  <si>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</si>
  <si>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</si>
  <si>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</si>
  <si>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</si>
  <si>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</si>
  <si>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</si>
  <si>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</si>
  <si>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</si>
  <si>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</si>
  <si>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</si>
  <si>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</si>
  <si>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</si>
  <si>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</si>
  <si>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</si>
  <si>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</si>
  <si>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</si>
  <si>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</si>
  <si>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</si>
  <si>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</si>
  <si>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</si>
  <si>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</si>
  <si>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</si>
  <si>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</si>
  <si>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</si>
  <si>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</si>
  <si>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</si>
  <si>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</si>
  <si>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</si>
  <si>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</si>
  <si>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</si>
  <si>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</si>
  <si>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</si>
  <si>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</si>
  <si>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</si>
  <si>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</si>
  <si>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</si>
  <si>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</si>
  <si>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</si>
  <si>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</si>
  <si>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</si>
  <si>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</si>
  <si>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</si>
  <si>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</si>
  <si>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</si>
  <si>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</si>
  <si>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</si>
  <si>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</si>
  <si>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</si>
  <si>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</si>
  <si>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</si>
  <si>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</si>
  <si>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</si>
  <si>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</si>
  <si>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</si>
  <si>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</si>
  <si>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</si>
  <si>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</si>
  <si>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</si>
  <si>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</si>
  <si>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</si>
  <si>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</si>
  <si>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</si>
  <si>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</si>
  <si>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</si>
  <si>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</si>
  <si>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</si>
  <si>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</si>
  <si>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</si>
  <si>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</si>
  <si>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</si>
  <si>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</si>
  <si>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</si>
  <si>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</si>
  <si>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</si>
  <si>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</si>
  <si>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</si>
  <si>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</si>
  <si>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</si>
  <si>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</si>
  <si>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</si>
  <si>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</si>
  <si>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</si>
  <si>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</si>
  <si>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</si>
  <si>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</si>
  <si>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</si>
  <si>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</si>
  <si>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</si>
  <si>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</si>
  <si>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</si>
  <si>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</si>
  <si>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</si>
  <si>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</si>
  <si>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</si>
  <si>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</si>
  <si>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</si>
  <si>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</si>
  <si>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</si>
  <si>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</si>
  <si>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</si>
  <si>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</si>
  <si>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</si>
  <si>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</si>
  <si>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</si>
  <si>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</si>
  <si>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</si>
  <si>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</si>
  <si>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</si>
  <si>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</si>
  <si>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</si>
  <si>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</si>
  <si>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</si>
  <si>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</si>
  <si>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</si>
  <si>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</si>
  <si>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</si>
  <si>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</si>
  <si>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</si>
  <si>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</si>
  <si>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</si>
  <si>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</si>
  <si>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</si>
  <si>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</si>
  <si>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</si>
  <si>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</si>
  <si>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</si>
  <si>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</si>
  <si>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</si>
  <si>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</si>
  <si>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</si>
  <si>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</si>
  <si>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</si>
  <si>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</si>
  <si>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</si>
  <si>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</si>
  <si>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</si>
  <si>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</si>
  <si>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</si>
  <si>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</si>
  <si>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</si>
  <si>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</si>
  <si>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</si>
  <si>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</si>
  <si>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</si>
  <si>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</si>
  <si>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</si>
  <si>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</si>
  <si>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</si>
  <si>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</si>
  <si>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</si>
  <si>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</si>
  <si>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</si>
  <si>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</si>
  <si>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</si>
  <si>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</si>
  <si>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</si>
  <si>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</si>
  <si>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</si>
  <si>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</si>
  <si>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</si>
  <si>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</si>
  <si>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</si>
  <si>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</si>
  <si>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</si>
  <si>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</si>
  <si>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</si>
  <si>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</si>
  <si>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</si>
  <si>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</si>
  <si>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</si>
  <si>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</si>
  <si>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</si>
  <si>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</si>
  <si>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</si>
  <si>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</si>
  <si>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</si>
  <si>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</si>
  <si>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</si>
  <si>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</si>
  <si>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</si>
  <si>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</si>
  <si>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</si>
  <si>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</si>
  <si>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</si>
  <si>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</si>
  <si>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</si>
  <si>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</si>
  <si>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</si>
  <si>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</si>
  <si>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</si>
  <si>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</si>
  <si>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</si>
  <si>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</si>
  <si>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</si>
  <si>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</si>
  <si>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</si>
  <si>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</si>
  <si>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</si>
  <si>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</si>
  <si>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</si>
  <si>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</si>
  <si>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</si>
  <si>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</si>
  <si>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</si>
  <si>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</si>
  <si>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</si>
  <si>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</si>
  <si>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</si>
  <si>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</si>
  <si>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</si>
  <si>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</si>
  <si>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</si>
  <si>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</si>
  <si>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</si>
  <si>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</si>
  <si>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</si>
  <si>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</si>
  <si>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</si>
  <si>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</si>
  <si>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</si>
  <si>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</si>
  <si>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</si>
  <si>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</si>
  <si>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</si>
  <si>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</si>
  <si>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</si>
  <si>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</si>
  <si>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</si>
  <si>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</si>
  <si>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</si>
  <si>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</si>
  <si>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</si>
  <si>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</si>
  <si>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</si>
  <si>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</si>
  <si>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</si>
  <si>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</si>
  <si>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</si>
  <si>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</si>
  <si>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</si>
  <si>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</si>
  <si>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</si>
  <si>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</si>
  <si>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</si>
  <si>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</si>
  <si>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</si>
  <si>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</si>
  <si>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</si>
  <si>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</si>
  <si>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</si>
  <si>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</si>
  <si>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</si>
  <si>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</si>
  <si>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</si>
  <si>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</si>
  <si>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</si>
  <si>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</si>
  <si>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</si>
  <si>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</si>
  <si>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</si>
  <si>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</si>
  <si>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</si>
  <si>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</si>
  <si>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</si>
  <si>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</si>
  <si>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</si>
  <si>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</si>
  <si>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</si>
  <si>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</si>
  <si>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</si>
  <si>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</si>
  <si>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</si>
  <si>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</si>
  <si>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</si>
  <si>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</si>
  <si>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</si>
  <si>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</si>
  <si>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</si>
  <si>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</si>
  <si>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</si>
  <si>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</si>
  <si>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</si>
  <si>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</si>
  <si>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</si>
  <si>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</si>
  <si>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</si>
  <si>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</si>
  <si>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</si>
  <si>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</si>
  <si>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</si>
  <si>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</si>
  <si>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</si>
  <si>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</si>
  <si>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</si>
  <si>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</si>
  <si>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</si>
  <si>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</si>
  <si>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</si>
  <si>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</si>
  <si>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</si>
  <si>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</si>
  <si>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</si>
  <si>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</si>
  <si>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</si>
  <si>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</si>
  <si>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</si>
  <si>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</si>
  <si>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</si>
  <si>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</si>
  <si>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</si>
  <si>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</si>
  <si>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</si>
  <si>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</si>
  <si>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</si>
  <si>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</si>
  <si>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</si>
  <si>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</si>
  <si>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</si>
  <si>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</si>
  <si>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</si>
  <si>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</si>
  <si>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</si>
  <si>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</si>
  <si>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</si>
  <si>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</si>
  <si>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</si>
  <si>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</si>
  <si>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</si>
  <si>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</si>
  <si>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</si>
  <si>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</si>
  <si>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</si>
  <si>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</si>
  <si>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</si>
  <si>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</si>
  <si>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</si>
  <si>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</si>
  <si>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</si>
  <si>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</si>
  <si>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</si>
  <si>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</si>
  <si>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</si>
  <si>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</si>
  <si>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</si>
  <si>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</si>
  <si>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</si>
  <si>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</si>
  <si>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</si>
  <si>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</si>
  <si>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</si>
  <si>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</si>
  <si>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</si>
  <si>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</si>
  <si>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</si>
  <si>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</si>
  <si>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</si>
  <si>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</si>
  <si>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</si>
  <si>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</si>
  <si>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</si>
  <si>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</si>
  <si>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</si>
  <si>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</si>
  <si>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</si>
  <si>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</si>
  <si>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</si>
  <si>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</si>
  <si>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</si>
  <si>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</si>
  <si>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</si>
  <si>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</si>
  <si>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</si>
  <si>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</si>
  <si>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</si>
  <si>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</si>
  <si>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</si>
  <si>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</si>
  <si>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</si>
  <si>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</si>
  <si>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</si>
  <si>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</si>
  <si>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</si>
  <si>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</si>
  <si>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</si>
  <si>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</si>
  <si>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</si>
  <si>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</si>
  <si>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</si>
  <si>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</si>
  <si>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</si>
  <si>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</si>
  <si>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</si>
  <si>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</si>
  <si>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</si>
  <si>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</si>
  <si>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</si>
  <si>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</si>
  <si>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</si>
  <si>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</si>
  <si>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</si>
  <si>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</si>
  <si>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</si>
  <si>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</si>
  <si>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</si>
  <si>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</si>
  <si>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</si>
  <si>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</si>
  <si>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</si>
  <si>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</si>
  <si>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</si>
  <si>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</si>
  <si>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</si>
  <si>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</si>
  <si>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</si>
  <si>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</si>
  <si>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</si>
  <si>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</si>
  <si>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</si>
  <si>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</si>
  <si>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</si>
  <si>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</si>
  <si>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</si>
  <si>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</si>
  <si>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</si>
  <si>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</si>
  <si>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</si>
  <si>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</si>
  <si>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</si>
  <si>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</si>
  <si>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</si>
  <si>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</si>
  <si>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</si>
  <si>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</si>
  <si>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</si>
  <si>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</si>
  <si>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</si>
  <si>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</si>
  <si>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</si>
  <si>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</si>
  <si>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</si>
  <si>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</si>
  <si>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</si>
  <si>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</si>
  <si>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</si>
  <si>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</si>
  <si>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</si>
  <si>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</si>
  <si>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</si>
  <si>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</si>
  <si>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</si>
  <si>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</si>
  <si>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</si>
  <si>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</si>
  <si>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</si>
  <si>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</si>
  <si>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</si>
  <si>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</si>
  <si>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</si>
  <si>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</si>
  <si>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</si>
  <si>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</si>
  <si>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</si>
  <si>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</si>
  <si>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</si>
  <si>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</si>
  <si>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</si>
  <si>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</si>
  <si>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</si>
  <si>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</si>
  <si>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</si>
  <si>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</si>
  <si>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</si>
  <si>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</si>
  <si>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</si>
  <si>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</si>
  <si>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</si>
  <si>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</si>
  <si>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</si>
  <si>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</si>
  <si>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</si>
  <si>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</si>
  <si>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</si>
  <si>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</si>
  <si>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</si>
  <si>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</si>
  <si>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</si>
  <si>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</si>
  <si>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</si>
  <si>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</si>
  <si>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</si>
  <si>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</si>
  <si>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</si>
  <si>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</si>
  <si>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</si>
  <si>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</si>
  <si>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</si>
  <si>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</si>
  <si>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</si>
  <si>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</si>
  <si>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</si>
  <si>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</si>
  <si>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</si>
  <si>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</si>
  <si>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</si>
  <si>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</si>
  <si>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</si>
  <si>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</si>
  <si>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</si>
  <si>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</si>
  <si>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</si>
  <si>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</si>
  <si>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</si>
  <si>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</si>
  <si>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</si>
  <si>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</si>
  <si>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</si>
  <si>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</si>
  <si>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</si>
  <si>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</si>
  <si>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</si>
  <si>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</si>
  <si>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</si>
  <si>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</si>
  <si>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</si>
  <si>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</si>
  <si>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</si>
  <si>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</si>
  <si>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</si>
  <si>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</si>
  <si>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</si>
  <si>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</si>
  <si>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</si>
  <si>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</si>
  <si>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</si>
  <si>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</si>
  <si>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</si>
  <si>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</si>
  <si>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</si>
  <si>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</si>
  <si>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</si>
  <si>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</si>
  <si>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</si>
  <si>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</si>
  <si>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</si>
  <si>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</si>
  <si>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</si>
  <si>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</si>
  <si>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</si>
  <si>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</si>
  <si>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</si>
  <si>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</si>
  <si>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</si>
  <si>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</si>
  <si>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</si>
  <si>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</si>
  <si>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</si>
  <si>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</si>
  <si>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</si>
  <si>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</si>
  <si>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</si>
  <si>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</si>
  <si>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</si>
  <si>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</si>
  <si>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</si>
  <si>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</si>
  <si>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</si>
  <si>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</si>
  <si>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</si>
  <si>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</si>
  <si>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</si>
  <si>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</si>
  <si>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</si>
  <si>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</si>
  <si>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</si>
  <si>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</si>
  <si>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</si>
  <si>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</si>
  <si>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</si>
  <si>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</si>
  <si>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</si>
  <si>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</si>
  <si>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</si>
  <si>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</si>
  <si>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</si>
  <si>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</si>
  <si>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</si>
  <si>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</si>
  <si>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</si>
  <si>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</si>
  <si>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</si>
  <si>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</si>
  <si>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</si>
  <si>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</si>
  <si>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</si>
  <si>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</si>
  <si>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</si>
  <si>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</si>
  <si>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</si>
  <si>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</si>
  <si>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</si>
  <si>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</si>
  <si>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</si>
  <si>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</si>
  <si>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</si>
  <si>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</si>
  <si>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</si>
  <si>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</si>
  <si>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</si>
  <si>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</si>
  <si>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</si>
  <si>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</si>
  <si>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</si>
  <si>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</si>
  <si>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</si>
  <si>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</si>
  <si>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</si>
  <si>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</si>
  <si>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</si>
  <si>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</si>
  <si>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</si>
  <si>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</si>
  <si>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</si>
  <si>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</si>
  <si>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</si>
  <si>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</si>
  <si>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</si>
  <si>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</si>
  <si>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</si>
  <si>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</si>
  <si>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</si>
  <si>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</si>
  <si>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</si>
  <si>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</si>
  <si>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</si>
  <si>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</si>
  <si>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</si>
  <si>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</si>
  <si>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</si>
  <si>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</si>
  <si>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</si>
  <si>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</si>
  <si>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</si>
  <si>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</si>
  <si>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</si>
  <si>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</si>
  <si>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</si>
  <si>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</si>
  <si>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</si>
  <si>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</si>
  <si>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</si>
  <si>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</si>
  <si>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</si>
  <si>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</si>
  <si>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</si>
  <si>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</si>
  <si>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</si>
  <si>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</si>
  <si>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</si>
  <si>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</si>
  <si>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</si>
  <si>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</si>
  <si>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</si>
  <si>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</si>
  <si>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</si>
  <si>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</si>
  <si>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</si>
  <si>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</si>
  <si>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</si>
  <si>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</si>
  <si>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</si>
  <si>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</si>
  <si>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</si>
  <si>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</si>
  <si>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</si>
  <si>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</si>
  <si>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</si>
  <si>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</si>
  <si>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</si>
  <si>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</si>
  <si>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</si>
  <si>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</si>
  <si>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</si>
  <si>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</si>
  <si>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</si>
  <si>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</si>
  <si>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</si>
  <si>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</si>
  <si>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</si>
  <si>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</si>
  <si>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</si>
  <si>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</si>
  <si>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</si>
  <si>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</si>
  <si>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</si>
  <si>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</si>
  <si>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</si>
  <si>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</si>
  <si>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</si>
  <si>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</si>
  <si>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</si>
  <si>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</si>
  <si>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</si>
  <si>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</si>
  <si>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</si>
  <si>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</si>
  <si>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</si>
  <si>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</si>
  <si>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</si>
  <si>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</si>
  <si>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</si>
  <si>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</si>
  <si>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</si>
  <si>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</si>
  <si>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</si>
  <si>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</si>
  <si>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</si>
  <si>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</si>
  <si>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</si>
  <si>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</si>
  <si>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</si>
  <si>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</si>
  <si>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</si>
  <si>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</si>
  <si>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</si>
  <si>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</si>
  <si>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</si>
  <si>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</si>
  <si>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</si>
  <si>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</si>
  <si>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</si>
  <si>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</si>
  <si>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</si>
  <si>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</si>
  <si>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</si>
  <si>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</si>
  <si>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</si>
  <si>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</si>
  <si>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</si>
  <si>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</si>
  <si>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</si>
  <si>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</si>
  <si>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</si>
  <si>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</si>
  <si>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</si>
  <si>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</si>
  <si>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</si>
  <si>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</si>
  <si>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</si>
  <si>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</si>
  <si>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</si>
  <si>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</si>
  <si>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</si>
  <si>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</si>
  <si>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</si>
  <si>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</si>
  <si>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</si>
  <si>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</si>
  <si>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</si>
  <si>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</si>
  <si>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</si>
  <si>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</si>
  <si>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</si>
  <si>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</si>
  <si>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</si>
  <si>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</si>
  <si>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</si>
  <si>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</si>
  <si>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</si>
  <si>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</si>
  <si>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</si>
  <si>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</si>
  <si>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</si>
  <si>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</si>
  <si>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</si>
  <si>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</si>
  <si>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</si>
  <si>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</si>
  <si>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</si>
  <si>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</si>
  <si>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</si>
  <si>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</si>
  <si>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</si>
  <si>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</si>
  <si>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</si>
  <si>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</si>
  <si>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</si>
  <si>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</si>
  <si>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</si>
  <si>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</si>
  <si>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</si>
  <si>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</si>
  <si>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</si>
  <si>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</si>
  <si>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</si>
  <si>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</si>
  <si>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</si>
  <si>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</si>
  <si>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</si>
  <si>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</si>
  <si>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</si>
  <si>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</si>
  <si>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</si>
  <si>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</si>
  <si>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</si>
  <si>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</si>
  <si>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</si>
  <si>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</si>
  <si>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</si>
  <si>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</si>
  <si>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</si>
  <si>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</si>
  <si>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</si>
  <si>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</si>
  <si>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</si>
  <si>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</si>
  <si>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</si>
  <si>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</si>
  <si>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</si>
  <si>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</si>
  <si>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</si>
  <si>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</si>
  <si>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</si>
  <si>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</si>
  <si>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</si>
  <si>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</si>
  <si>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</si>
  <si>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</si>
  <si>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</si>
  <si>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</si>
  <si>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</si>
  <si>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</si>
  <si>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</si>
  <si>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</si>
  <si>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</si>
  <si>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</si>
  <si>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</si>
  <si>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</si>
  <si>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</si>
  <si>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</si>
  <si>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</si>
  <si>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</si>
  <si>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</si>
  <si>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</si>
  <si>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</si>
  <si>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</si>
  <si>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</si>
  <si>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</si>
  <si>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</si>
  <si>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</si>
  <si>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</si>
  <si>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</si>
  <si>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</si>
  <si>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</si>
  <si>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</si>
  <si>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</si>
  <si>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</si>
  <si>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</si>
  <si>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</si>
  <si>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</si>
  <si>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</si>
  <si>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</si>
  <si>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</si>
  <si>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</si>
  <si>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</si>
  <si>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</si>
  <si>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</si>
  <si>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</si>
  <si>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</si>
  <si>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</si>
  <si>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</si>
  <si>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</si>
  <si>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</si>
  <si>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</si>
  <si>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</si>
  <si>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</si>
  <si>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</si>
  <si>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</si>
  <si>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</si>
  <si>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</si>
  <si>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</si>
  <si>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</si>
  <si>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</si>
  <si>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</si>
  <si>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</si>
  <si>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</si>
  <si>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</si>
  <si>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</si>
  <si>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</si>
  <si>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</si>
  <si>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</si>
  <si>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</si>
  <si>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</si>
  <si>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</si>
  <si>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</si>
  <si>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</si>
  <si>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</si>
  <si>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</si>
  <si>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</si>
  <si>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</si>
  <si>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</si>
  <si>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</si>
  <si>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</si>
  <si>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</si>
  <si>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</si>
  <si>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</si>
  <si>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</si>
  <si>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</si>
  <si>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</si>
  <si>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</si>
  <si>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</si>
  <si>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</si>
  <si>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</si>
  <si>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</si>
  <si>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</si>
  <si>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</si>
  <si>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</si>
  <si>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</si>
  <si>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</si>
  <si>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</si>
  <si>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</si>
  <si>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</si>
  <si>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</si>
  <si>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</si>
  <si>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</si>
  <si>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</si>
  <si>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</si>
  <si>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</si>
  <si>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</si>
  <si>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</si>
  <si>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</si>
  <si>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</si>
  <si>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</si>
  <si>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</si>
  <si>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</si>
  <si>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</si>
  <si>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</si>
  <si>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</si>
  <si>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</si>
  <si>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</si>
  <si>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</si>
  <si>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</si>
  <si>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</si>
  <si>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</si>
  <si>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</si>
  <si>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</si>
  <si>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</si>
  <si>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</si>
  <si>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</si>
  <si>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</si>
  <si>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</si>
  <si>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</si>
  <si>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</si>
  <si>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</si>
  <si>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</si>
  <si>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</si>
  <si>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</si>
  <si>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</si>
  <si>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</si>
  <si>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</si>
  <si>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</si>
  <si>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</si>
  <si>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</si>
  <si>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</si>
  <si>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</si>
  <si>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</si>
  <si>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</si>
  <si>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</si>
  <si>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</si>
  <si>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</si>
  <si>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</si>
  <si>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</si>
  <si>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</si>
  <si>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</si>
  <si>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</si>
  <si>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</si>
  <si>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</si>
  <si>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</si>
  <si>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</si>
  <si>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</si>
  <si>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</si>
  <si>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</si>
  <si>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</si>
  <si>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</si>
  <si>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</si>
  <si>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</si>
  <si>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</si>
  <si>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</si>
  <si>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</si>
  <si>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</si>
  <si>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</si>
  <si>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</si>
  <si>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</si>
  <si>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</si>
  <si>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</si>
  <si>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</si>
  <si>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</si>
  <si>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</si>
  <si>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</si>
  <si>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</si>
  <si>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</si>
  <si>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</si>
  <si>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</si>
  <si>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</si>
  <si>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</si>
  <si>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</si>
  <si>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</si>
  <si>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</si>
  <si>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</si>
  <si>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</si>
  <si>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</si>
  <si>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</si>
  <si>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</si>
  <si>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</si>
  <si>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</si>
  <si>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</si>
  <si>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</si>
  <si>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</si>
  <si>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</si>
  <si>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</si>
  <si>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</si>
  <si>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</si>
  <si>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</si>
  <si>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</si>
  <si>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</si>
  <si>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</si>
  <si>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</si>
  <si>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</si>
  <si>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</si>
  <si>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</si>
  <si>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</si>
  <si>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</si>
  <si>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</si>
  <si>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</si>
  <si>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</si>
  <si>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</si>
  <si>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</si>
  <si>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</si>
  <si>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</si>
  <si>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</si>
  <si>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</si>
  <si>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</si>
  <si>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</si>
  <si>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</si>
  <si>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</si>
  <si>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</si>
  <si>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</si>
  <si>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</si>
  <si>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</si>
  <si>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</si>
  <si>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</si>
  <si>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</si>
  <si>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</si>
  <si>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</si>
  <si>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</si>
  <si>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</si>
  <si>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</si>
  <si>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</si>
  <si>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</si>
  <si>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</si>
  <si>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</si>
  <si>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</si>
  <si>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</si>
  <si>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</si>
  <si>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</si>
  <si>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</si>
  <si>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</si>
  <si>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</si>
  <si>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</si>
  <si>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</si>
  <si>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</si>
  <si>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</si>
  <si>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</si>
  <si>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</si>
  <si>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</si>
  <si>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</si>
  <si>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</si>
  <si>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</si>
  <si>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</si>
  <si>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</si>
  <si>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</si>
  <si>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</si>
  <si>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</si>
  <si>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</si>
  <si>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</si>
  <si>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</si>
  <si>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</si>
  <si>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</si>
  <si>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</si>
  <si>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</si>
  <si>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</si>
  <si>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</si>
  <si>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</si>
  <si>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</si>
  <si>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</si>
  <si>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</si>
  <si>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</si>
  <si>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</si>
  <si>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</si>
  <si>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</si>
  <si>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</si>
  <si>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</si>
  <si>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</si>
  <si>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</si>
  <si>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</si>
  <si>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</si>
  <si>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</si>
  <si>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</si>
  <si>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</si>
  <si>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</si>
  <si>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</si>
  <si>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</si>
  <si>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</si>
  <si>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</si>
  <si>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</si>
  <si>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</si>
  <si>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</si>
  <si>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</si>
  <si>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</si>
  <si>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</si>
  <si>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</si>
  <si>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</si>
  <si>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</si>
  <si>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</si>
  <si>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</si>
  <si>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</si>
  <si>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</si>
  <si>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</si>
  <si>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</si>
  <si>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</si>
  <si>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</si>
  <si>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</si>
  <si>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</si>
  <si>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</si>
  <si>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</si>
  <si>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</si>
  <si>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</si>
  <si>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</si>
  <si>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</si>
  <si>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</si>
  <si>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</si>
  <si>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</si>
  <si>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</si>
  <si>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</si>
  <si>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</si>
  <si>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</si>
  <si>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</si>
  <si>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</si>
  <si>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</si>
  <si>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</si>
  <si>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</si>
  <si>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</si>
  <si>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</si>
  <si>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</si>
  <si>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</si>
  <si>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</si>
  <si>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</si>
  <si>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</si>
  <si>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</si>
  <si>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</si>
  <si>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</si>
  <si>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</si>
  <si>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</si>
  <si>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</si>
  <si>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</si>
  <si>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</si>
  <si>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</si>
  <si>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</si>
  <si>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</si>
  <si>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</si>
  <si>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</si>
  <si>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</si>
  <si>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</si>
  <si>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</si>
  <si>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</si>
  <si>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</si>
  <si>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</si>
  <si>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</si>
  <si>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</si>
  <si>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</si>
  <si>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</si>
  <si>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</si>
  <si>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</si>
  <si>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</si>
  <si>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</si>
  <si>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</si>
  <si>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</si>
  <si>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</si>
  <si>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</si>
  <si>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</si>
  <si>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</si>
  <si>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</si>
  <si>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</si>
  <si>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</si>
  <si>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</si>
  <si>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</si>
  <si>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</si>
  <si>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</si>
  <si>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</si>
  <si>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</si>
  <si>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</si>
  <si>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</si>
  <si>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</si>
  <si>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</si>
  <si>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</si>
  <si>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</si>
  <si>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</si>
  <si>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</si>
  <si>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</si>
  <si>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</si>
  <si>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</si>
  <si>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</si>
  <si>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</si>
  <si>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</si>
  <si>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</si>
  <si>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</si>
  <si>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</si>
  <si>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</si>
  <si>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</si>
  <si>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</si>
  <si>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</si>
  <si>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</si>
  <si>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</si>
  <si>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</si>
  <si>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</si>
  <si>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</si>
  <si>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</si>
  <si>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</si>
  <si>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</si>
  <si>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</si>
  <si>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</si>
  <si>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</si>
  <si>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</si>
  <si>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</si>
  <si>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</si>
  <si>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</si>
  <si>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</si>
  <si>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</si>
  <si>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</si>
  <si>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</si>
  <si>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</si>
  <si>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</si>
  <si>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</si>
  <si>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</si>
  <si>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</si>
  <si>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</si>
  <si>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</si>
  <si>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</si>
  <si>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</si>
  <si>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</si>
  <si>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</si>
  <si>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</si>
  <si>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</si>
  <si>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</si>
  <si>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</si>
  <si>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</si>
  <si>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</si>
  <si>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</si>
  <si>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</si>
  <si>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</si>
  <si>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</si>
  <si>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</si>
  <si>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</si>
  <si>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</si>
  <si>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</si>
  <si>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</si>
  <si>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</si>
  <si>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</si>
  <si>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</si>
  <si>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</si>
  <si>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</si>
  <si>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</si>
  <si>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</si>
  <si>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</si>
  <si>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</si>
  <si>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</si>
  <si>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</si>
  <si>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</si>
  <si>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</si>
  <si>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</si>
  <si>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</si>
  <si>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</si>
  <si>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</si>
  <si>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</si>
  <si>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</si>
  <si>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</si>
  <si>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</si>
  <si>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</si>
  <si>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</si>
  <si>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</si>
  <si>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</si>
  <si>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</si>
  <si>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</si>
  <si>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</si>
  <si>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</si>
  <si>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</si>
  <si>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</si>
  <si>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</si>
  <si>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</si>
  <si>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</si>
  <si>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</si>
  <si>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</si>
  <si>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</si>
  <si>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</si>
  <si>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</si>
  <si>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</si>
  <si>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</si>
  <si>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</si>
  <si>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</si>
  <si>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</si>
  <si>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</si>
  <si>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</si>
  <si>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</si>
  <si>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</si>
  <si>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</si>
  <si>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</si>
  <si>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</si>
  <si>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</si>
  <si>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</si>
  <si>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</si>
  <si>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</si>
  <si>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</si>
  <si>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</si>
  <si>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</si>
  <si>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</si>
  <si>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</si>
  <si>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</si>
  <si>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</si>
  <si>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</si>
  <si>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</si>
  <si>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</si>
  <si>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</si>
  <si>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</si>
  <si>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</si>
  <si>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</si>
  <si>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</si>
  <si>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</si>
  <si>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</si>
  <si>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</si>
  <si>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</si>
  <si>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</si>
  <si>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</si>
  <si>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</si>
  <si>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</si>
  <si>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</si>
  <si>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</si>
  <si>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</si>
  <si>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</si>
  <si>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</si>
  <si>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</si>
  <si>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</si>
  <si>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</si>
  <si>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</si>
  <si>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</si>
  <si>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</si>
  <si>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</si>
  <si>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</si>
  <si>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</si>
  <si>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</si>
  <si>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</si>
  <si>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</si>
  <si>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</si>
  <si>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</si>
  <si>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</si>
  <si>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</si>
  <si>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</si>
  <si>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</si>
  <si>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</si>
  <si>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</si>
  <si>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</si>
  <si>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</si>
  <si>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</si>
  <si>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</si>
  <si>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</si>
  <si>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</si>
  <si>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</si>
  <si>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</si>
  <si>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</si>
  <si>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</si>
  <si>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</si>
  <si>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</si>
  <si>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</si>
  <si>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</si>
  <si>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</si>
  <si>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</si>
  <si>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</si>
  <si>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</si>
  <si>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</si>
  <si>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</si>
  <si>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</si>
  <si>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</si>
  <si>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</si>
  <si>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</si>
  <si>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</si>
  <si>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</si>
  <si>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</si>
  <si>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</si>
  <si>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</si>
  <si>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</si>
  <si>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</si>
  <si>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</si>
  <si>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</si>
  <si>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</si>
  <si>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</si>
  <si>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</si>
  <si>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</si>
  <si>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</si>
  <si>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</si>
  <si>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</si>
  <si>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</si>
  <si>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</si>
  <si>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</si>
  <si>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</si>
  <si>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</si>
  <si>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</si>
  <si>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</si>
  <si>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</si>
  <si>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</si>
  <si>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</si>
  <si>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</si>
  <si>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</si>
  <si>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</si>
  <si>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</si>
  <si>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</si>
  <si>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</si>
  <si>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</si>
  <si>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</si>
  <si>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</si>
  <si>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</si>
  <si>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</si>
  <si>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</si>
  <si>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</si>
  <si>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</si>
  <si>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</si>
  <si>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</si>
  <si>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</si>
  <si>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</si>
  <si>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</si>
  <si>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</si>
  <si>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</si>
  <si>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</si>
  <si>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</si>
  <si>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</si>
  <si>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</si>
  <si>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</si>
  <si>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</si>
  <si>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</si>
  <si>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</si>
  <si>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</si>
  <si>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</si>
  <si>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</si>
  <si>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</si>
  <si>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</si>
  <si>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</si>
  <si>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</si>
  <si>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</si>
  <si>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</si>
  <si>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</si>
  <si>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</si>
  <si>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</si>
  <si>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</si>
  <si>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</si>
  <si>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</si>
  <si>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</si>
  <si>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</si>
  <si>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</si>
  <si>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</si>
  <si>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</si>
  <si>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</si>
  <si>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</si>
  <si>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</si>
  <si>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</si>
  <si>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</si>
  <si>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</si>
  <si>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</si>
  <si>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</si>
  <si>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</si>
  <si>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</si>
  <si>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</si>
  <si>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</si>
  <si>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</si>
  <si>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</si>
  <si>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</si>
  <si>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</si>
  <si>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</si>
  <si>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</si>
  <si>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</si>
  <si>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</si>
  <si>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</si>
  <si>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</si>
  <si>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</si>
  <si>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</si>
  <si>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</si>
  <si>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</si>
  <si>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</si>
  <si>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</si>
  <si>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</si>
  <si>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</si>
  <si>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</si>
  <si>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</si>
  <si>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</si>
  <si>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</si>
  <si>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</si>
  <si>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</si>
  <si>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</si>
  <si>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</si>
  <si>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</si>
  <si>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</si>
  <si>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</si>
  <si>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</si>
  <si>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</si>
  <si>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</si>
  <si>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</si>
  <si>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</si>
  <si>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</si>
  <si>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</si>
  <si>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</si>
  <si>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</si>
  <si>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</si>
  <si>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</si>
  <si>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</si>
  <si>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</si>
  <si>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</si>
  <si>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</si>
  <si>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</si>
  <si>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</si>
  <si>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</si>
  <si>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</si>
  <si>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</si>
  <si>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</si>
  <si>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</si>
  <si>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</si>
  <si>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</si>
  <si>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</si>
  <si>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</si>
  <si>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</si>
  <si>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</si>
  <si>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</si>
  <si>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</si>
  <si>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</si>
  <si>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</si>
  <si>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</si>
  <si>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</si>
  <si>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</si>
  <si>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</si>
  <si>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</si>
  <si>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</si>
  <si>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</si>
  <si>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</si>
  <si>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</si>
  <si>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</si>
  <si>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</si>
  <si>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</si>
  <si>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</si>
  <si>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</si>
  <si>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</si>
  <si>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</si>
  <si>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</si>
  <si>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</si>
  <si>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</si>
  <si>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</si>
  <si>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</si>
  <si>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</si>
  <si>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</si>
  <si>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</si>
  <si>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</si>
  <si>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</si>
  <si>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</si>
  <si>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</si>
  <si>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</si>
  <si>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</si>
  <si>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</si>
  <si>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</si>
  <si>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</si>
  <si>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</si>
  <si>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</si>
  <si>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</si>
  <si>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</si>
  <si>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</si>
  <si>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</si>
  <si>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</si>
  <si>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</si>
  <si>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</si>
  <si>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</si>
  <si>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</si>
  <si>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</si>
  <si>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</si>
  <si>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</si>
  <si>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</si>
  <si>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</si>
  <si>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</si>
  <si>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</si>
  <si>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</si>
  <si>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</si>
  <si>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</si>
  <si>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</si>
  <si>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</si>
  <si>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</si>
  <si>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</si>
  <si>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</si>
  <si>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</si>
  <si>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</si>
  <si>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</si>
  <si>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</si>
  <si>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</si>
  <si>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</si>
  <si>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</si>
  <si>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</si>
  <si>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</si>
  <si>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</si>
  <si>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</si>
  <si>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</si>
  <si>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</si>
  <si>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</si>
  <si>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</si>
  <si>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</si>
  <si>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</si>
  <si>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</si>
  <si>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</si>
  <si>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</si>
  <si>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</si>
  <si>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</si>
  <si>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</si>
  <si>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</si>
  <si>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</si>
  <si>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</si>
  <si>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</si>
  <si>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</si>
  <si>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</si>
  <si>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</si>
  <si>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</si>
  <si>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</si>
  <si>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</si>
  <si>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</si>
  <si>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</si>
  <si>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</si>
  <si>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</si>
  <si>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</si>
  <si>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</si>
  <si>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</si>
  <si>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</si>
  <si>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</si>
  <si>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</si>
  <si>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</si>
  <si>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</si>
  <si>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</si>
  <si>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</si>
  <si>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</si>
  <si>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</si>
  <si>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</si>
  <si>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</si>
  <si>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</si>
  <si>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</si>
  <si>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</si>
  <si>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</si>
  <si>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</si>
  <si>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</si>
  <si>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</si>
  <si>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</si>
  <si>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</si>
  <si>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</si>
  <si>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</si>
  <si>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</si>
  <si>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</si>
  <si>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</si>
  <si>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</si>
  <si>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</si>
  <si>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</si>
  <si>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</si>
  <si>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</si>
  <si>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</si>
  <si>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</si>
  <si>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</si>
  <si>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</si>
  <si>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</si>
  <si>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</si>
  <si>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</si>
  <si>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</si>
  <si>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</si>
  <si>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</si>
  <si>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</si>
  <si>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</si>
  <si>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</si>
  <si>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</si>
  <si>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</si>
  <si>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</si>
  <si>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</si>
  <si>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</si>
  <si>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</si>
  <si>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</si>
  <si>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</si>
  <si>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</si>
  <si>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</si>
  <si>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</si>
  <si>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</si>
  <si>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</si>
  <si>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</si>
  <si>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</si>
  <si>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</si>
  <si>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</si>
  <si>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</si>
  <si>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</si>
  <si>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</si>
  <si>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</si>
  <si>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</si>
  <si>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</si>
  <si>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</si>
  <si>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</si>
  <si>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</si>
  <si>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</si>
  <si>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</si>
  <si>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</si>
  <si>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</si>
  <si>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</si>
  <si>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</si>
  <si>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</si>
  <si>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</si>
  <si>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</si>
  <si>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</si>
  <si>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</si>
  <si>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</si>
  <si>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</si>
  <si>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</si>
  <si>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</si>
  <si>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</si>
  <si>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</si>
  <si>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</si>
  <si>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</si>
  <si>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</si>
  <si>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</si>
  <si>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</si>
  <si>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</si>
  <si>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</si>
  <si>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</si>
  <si>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</si>
  <si>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</si>
  <si>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</si>
  <si>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</si>
  <si>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</si>
  <si>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</si>
  <si>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</si>
  <si>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</si>
  <si>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</si>
  <si>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</si>
  <si>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</si>
  <si>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</si>
  <si>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</si>
  <si>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</si>
  <si>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</si>
  <si>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</si>
  <si>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</si>
  <si>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</si>
  <si>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</si>
  <si>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</si>
  <si>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</si>
  <si>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</si>
  <si>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</si>
  <si>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</si>
  <si>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</si>
  <si>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</si>
  <si>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</si>
  <si>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</si>
  <si>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</si>
  <si>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</si>
  <si>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</si>
  <si>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</si>
  <si>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</si>
  <si>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</si>
  <si>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</si>
  <si>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</si>
  <si>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</si>
  <si>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</si>
  <si>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</si>
  <si>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</si>
  <si>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</si>
  <si>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</si>
  <si>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</si>
  <si>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</si>
  <si>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</si>
  <si>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</si>
  <si>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</si>
  <si>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</si>
  <si>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</si>
  <si>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</si>
  <si>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</si>
  <si>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</si>
  <si>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</si>
  <si>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</si>
  <si>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</si>
  <si>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</si>
  <si>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</si>
  <si>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</si>
  <si>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</si>
  <si>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</si>
  <si>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</si>
  <si>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</si>
  <si>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</si>
  <si>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</si>
  <si>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</si>
  <si>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</si>
  <si>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</si>
  <si>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</si>
  <si>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</si>
  <si>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</si>
  <si>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</si>
  <si>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</si>
  <si>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</si>
  <si>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</si>
  <si>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</si>
  <si>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</si>
  <si>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</si>
  <si>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</si>
  <si>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</si>
  <si>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</si>
  <si>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</si>
  <si>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</si>
  <si>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</si>
  <si>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</si>
  <si>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</si>
  <si>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</si>
  <si>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</si>
  <si>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</si>
  <si>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</si>
  <si>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</si>
  <si>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</si>
  <si>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</si>
  <si>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</si>
  <si>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</si>
  <si>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</si>
  <si>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</si>
  <si>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</si>
  <si>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</si>
  <si>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</si>
  <si>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</si>
  <si>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</si>
  <si>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</si>
  <si>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</si>
  <si>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</si>
  <si>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</si>
  <si>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</si>
  <si>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</si>
  <si>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</si>
  <si>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</si>
  <si>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</si>
  <si>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</si>
  <si>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</si>
  <si>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</si>
  <si>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</si>
  <si>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</si>
  <si>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</si>
  <si>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</si>
  <si>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</si>
  <si>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</si>
  <si>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</si>
  <si>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</si>
  <si>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</si>
  <si>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</si>
  <si>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</si>
  <si>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</si>
  <si>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</si>
  <si>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</si>
  <si>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</si>
  <si>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</si>
  <si>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</si>
  <si>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</si>
  <si>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</si>
  <si>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</si>
  <si>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</si>
  <si>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</si>
  <si>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</si>
  <si>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</si>
  <si>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</si>
  <si>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</si>
  <si>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</si>
  <si>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</si>
  <si>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</si>
  <si>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</si>
  <si>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</si>
  <si>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</si>
  <si>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</si>
  <si>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</si>
  <si>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</si>
  <si>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</si>
  <si>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</si>
  <si>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</si>
  <si>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</si>
  <si>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</si>
  <si>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</si>
  <si>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</si>
  <si>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</si>
  <si>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</si>
  <si>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</si>
  <si>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</si>
  <si>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</si>
  <si>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</si>
  <si>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</si>
  <si>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</si>
  <si>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</si>
  <si>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</si>
  <si>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</si>
  <si>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</si>
  <si>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</si>
  <si>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</si>
  <si>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</si>
  <si>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</si>
  <si>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</si>
  <si>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</si>
  <si>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</si>
  <si>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</si>
  <si>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</si>
  <si>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</si>
  <si>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</si>
  <si>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</si>
  <si>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</si>
  <si>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</si>
  <si>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</si>
  <si>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</si>
  <si>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</si>
  <si>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</si>
  <si>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</si>
  <si>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</si>
  <si>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</si>
  <si>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</si>
  <si>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</si>
  <si>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</si>
  <si>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</si>
  <si>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</si>
  <si>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</si>
  <si>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</si>
  <si>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</si>
  <si>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</si>
  <si>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</si>
  <si>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</si>
  <si>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</si>
  <si>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</si>
  <si>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</si>
  <si>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</si>
  <si>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</si>
  <si>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</si>
  <si>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</si>
  <si>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</si>
  <si>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</si>
  <si>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</si>
  <si>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</si>
  <si>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</si>
  <si>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</si>
  <si>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</si>
  <si>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</si>
  <si>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</si>
  <si>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</si>
  <si>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</si>
  <si>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</si>
  <si>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</si>
  <si>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</si>
  <si>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</si>
  <si>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</si>
  <si>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</si>
  <si>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</si>
  <si>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</si>
  <si>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</si>
  <si>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</si>
  <si>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</si>
  <si>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</si>
  <si>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</si>
  <si>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</si>
  <si>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</si>
  <si>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</si>
  <si>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</si>
  <si>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</si>
  <si>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</si>
  <si>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</si>
  <si>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</si>
  <si>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</si>
  <si>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</si>
  <si>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</si>
  <si>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</si>
  <si>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</si>
  <si>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</si>
  <si>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</si>
  <si>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</si>
  <si>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</si>
  <si>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</si>
  <si>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</si>
  <si>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</si>
  <si>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</si>
  <si>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</si>
  <si>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</si>
  <si>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</si>
  <si>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</si>
  <si>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</si>
  <si>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</si>
  <si>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</si>
  <si>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</si>
  <si>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</si>
  <si>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</si>
  <si>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</si>
  <si>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</si>
  <si>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</si>
  <si>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</si>
  <si>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</si>
  <si>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</si>
  <si>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</si>
  <si>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</si>
  <si>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</si>
  <si>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</si>
  <si>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</si>
  <si>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</si>
  <si>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</si>
  <si>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</si>
  <si>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</si>
  <si>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</si>
  <si>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</si>
  <si>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</si>
  <si>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</si>
  <si>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</si>
  <si>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</si>
  <si>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</si>
  <si>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</si>
  <si>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</si>
  <si>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</si>
  <si>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</si>
  <si>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</si>
  <si>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</si>
  <si>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</si>
  <si>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</si>
  <si>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</si>
  <si>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</si>
  <si>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</si>
  <si>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</si>
  <si>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</si>
  <si>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</si>
  <si>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</si>
  <si>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</si>
  <si>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</si>
  <si>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</si>
  <si>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</si>
  <si>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</si>
  <si>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</si>
  <si>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</si>
  <si>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</si>
  <si>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</si>
  <si>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</si>
  <si>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</si>
  <si>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</si>
  <si>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</si>
  <si>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</si>
  <si>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</si>
  <si>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</si>
  <si>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</si>
  <si>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</si>
  <si>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</si>
  <si>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</si>
  <si>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</si>
  <si>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</si>
  <si>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</si>
  <si>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</si>
  <si>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</si>
  <si>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</si>
  <si>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</si>
  <si>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</si>
  <si>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</si>
  <si>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</si>
  <si>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</si>
  <si>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</si>
  <si>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</si>
  <si>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</si>
  <si>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</si>
  <si>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</si>
  <si>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</si>
  <si>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</si>
  <si>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</si>
  <si>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</si>
  <si>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</si>
  <si>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</si>
  <si>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</si>
  <si>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</si>
  <si>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</si>
  <si>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</si>
  <si>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</si>
  <si>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</si>
  <si>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</si>
  <si>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</si>
  <si>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</si>
  <si>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</si>
  <si>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</si>
  <si>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</si>
  <si>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</si>
  <si>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</si>
  <si>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</si>
  <si>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</si>
  <si>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</si>
  <si>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</si>
  <si>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</si>
  <si>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</si>
  <si>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</si>
  <si>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</si>
  <si>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</si>
  <si>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</si>
  <si>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</si>
  <si>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</si>
  <si>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</si>
  <si>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</si>
  <si>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</si>
  <si>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</si>
  <si>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</si>
  <si>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</si>
  <si>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</si>
  <si>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</si>
  <si>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</si>
  <si>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</si>
  <si>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</si>
  <si>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</si>
  <si>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</si>
  <si>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</si>
  <si>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</si>
  <si>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</si>
  <si>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</si>
  <si>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</si>
  <si>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</si>
  <si>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</si>
  <si>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</si>
  <si>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</si>
  <si>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</si>
  <si>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</si>
  <si>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</si>
  <si>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</si>
  <si>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</si>
  <si>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</si>
  <si>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</si>
  <si>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</si>
  <si>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</si>
  <si>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</si>
  <si>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</si>
  <si>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</si>
  <si>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</si>
  <si>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</si>
  <si>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</si>
  <si>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</si>
  <si>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</si>
  <si>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</si>
  <si>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</si>
  <si>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</si>
  <si>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</si>
  <si>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</si>
  <si>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</si>
  <si>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</si>
  <si>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</si>
  <si>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</si>
  <si>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</si>
  <si>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</si>
  <si>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</si>
  <si>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</si>
  <si>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</si>
  <si>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</si>
  <si>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</si>
  <si>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</si>
  <si>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</si>
  <si>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</si>
  <si>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</si>
  <si>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</si>
  <si>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</si>
  <si>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</si>
  <si>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</si>
  <si>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</si>
  <si>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</si>
  <si>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</si>
  <si>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</si>
  <si>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</si>
  <si>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</si>
  <si>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</si>
  <si>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</si>
  <si>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</si>
  <si>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</si>
  <si>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</si>
  <si>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</si>
  <si>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</si>
  <si>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</si>
  <si>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</si>
  <si>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</si>
  <si>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</si>
  <si>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</si>
  <si>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</si>
  <si>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</si>
  <si>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</si>
  <si>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</si>
  <si>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</si>
  <si>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</si>
  <si>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</si>
  <si>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</si>
  <si>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</si>
  <si>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</si>
  <si>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</si>
  <si>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</si>
  <si>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</si>
  <si>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</si>
  <si>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</si>
  <si>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</si>
  <si>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</si>
  <si>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</si>
  <si>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</si>
  <si>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</si>
  <si>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</si>
  <si>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</si>
  <si>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</si>
  <si>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</si>
  <si>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</si>
  <si>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</si>
  <si>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</si>
  <si>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</si>
  <si>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</si>
  <si>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</si>
  <si>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</si>
  <si>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</si>
  <si>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</si>
  <si>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</si>
  <si>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</si>
  <si>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</si>
  <si>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</si>
  <si>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</si>
  <si>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</si>
  <si>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</si>
  <si>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</si>
  <si>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</si>
  <si>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</si>
  <si>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</si>
  <si>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</si>
  <si>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</si>
  <si>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</si>
  <si>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</si>
  <si>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</si>
  <si>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</si>
  <si>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</si>
  <si>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</si>
  <si>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</si>
  <si>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</si>
  <si>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</si>
  <si>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</si>
  <si>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</si>
  <si>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</si>
  <si>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</si>
  <si>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</si>
  <si>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</si>
  <si>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</si>
  <si>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</si>
  <si>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</si>
  <si>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</si>
  <si>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</si>
  <si>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</si>
  <si>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</si>
  <si>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</si>
  <si>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</si>
  <si>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</si>
  <si>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</si>
  <si>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</si>
  <si>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</si>
  <si>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</si>
  <si>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</si>
  <si>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</si>
  <si>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</si>
  <si>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</si>
  <si>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</si>
  <si>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</si>
  <si>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</si>
  <si>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</si>
  <si>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</si>
  <si>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</si>
  <si>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</si>
  <si>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</si>
  <si>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</si>
  <si>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</si>
  <si>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</si>
  <si>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</si>
  <si>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</si>
  <si>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</si>
  <si>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</si>
  <si>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</si>
  <si>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</si>
  <si>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</si>
  <si>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</si>
  <si>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</si>
  <si>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</si>
  <si>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</si>
  <si>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</si>
  <si>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</si>
  <si>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</si>
  <si>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</si>
  <si>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</si>
  <si>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</si>
  <si>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</si>
  <si>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</si>
  <si>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</si>
  <si>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</si>
  <si>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</si>
  <si>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</si>
  <si>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</si>
  <si>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</si>
  <si>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</si>
  <si>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</si>
  <si>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</si>
  <si>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</si>
  <si>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</si>
  <si>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</si>
  <si>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</si>
  <si>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</si>
  <si>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</si>
  <si>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</si>
  <si>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</si>
  <si>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</si>
  <si>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</si>
  <si>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</si>
  <si>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</si>
  <si>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</si>
  <si>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</si>
  <si>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</si>
  <si>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</si>
  <si>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</si>
  <si>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</si>
  <si>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</si>
  <si>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</si>
  <si>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</si>
  <si>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</si>
  <si>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</si>
  <si>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</si>
  <si>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</si>
  <si>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</si>
  <si>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</si>
  <si>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</si>
  <si>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</si>
  <si>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</si>
  <si>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</si>
  <si>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</si>
  <si>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</si>
  <si>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</si>
  <si>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</si>
  <si>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</si>
  <si>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</si>
  <si>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</si>
  <si>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</si>
  <si>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</si>
  <si>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</si>
  <si>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</si>
  <si>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</si>
  <si>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</si>
  <si>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</si>
  <si>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</si>
  <si>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</si>
  <si>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</si>
  <si>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</si>
  <si>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</si>
  <si>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</si>
  <si>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</si>
  <si>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</si>
  <si>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</si>
  <si>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</si>
  <si>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</si>
  <si>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</si>
  <si>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</si>
  <si>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</si>
  <si>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</si>
  <si>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</si>
  <si>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</si>
  <si>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</si>
  <si>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</si>
  <si>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</si>
  <si>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</si>
  <si>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</si>
  <si>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</si>
  <si>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</si>
  <si>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</si>
  <si>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</si>
  <si>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</si>
  <si>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</si>
  <si>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</si>
  <si>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</si>
  <si>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</si>
  <si>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</si>
  <si>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</si>
  <si>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</si>
  <si>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</si>
  <si>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</si>
  <si>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</si>
  <si>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</si>
  <si>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</si>
  <si>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</si>
  <si>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</si>
  <si>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</si>
  <si>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</si>
  <si>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</si>
  <si>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</si>
  <si>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</si>
  <si>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</si>
  <si>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</si>
  <si>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</si>
  <si>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</si>
  <si>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</si>
  <si>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</si>
  <si>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</si>
  <si>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</si>
  <si>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</si>
  <si>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</si>
  <si>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</si>
  <si>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</si>
  <si>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</si>
  <si>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</si>
  <si>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</si>
  <si>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</si>
  <si>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</si>
  <si>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</si>
  <si>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</si>
  <si>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</si>
  <si>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</si>
  <si>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</si>
  <si>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</si>
  <si>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</si>
  <si>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</si>
  <si>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</si>
  <si>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</si>
  <si>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</si>
  <si>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</si>
  <si>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</si>
  <si>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</si>
  <si>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</si>
  <si>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</si>
  <si>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</si>
  <si>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</si>
  <si>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</si>
  <si>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</si>
  <si>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</si>
  <si>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</si>
  <si>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</si>
  <si>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</si>
  <si>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</si>
  <si>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</si>
  <si>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</si>
  <si>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</si>
  <si>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</si>
  <si>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</si>
  <si>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</si>
  <si>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</si>
  <si>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</si>
  <si>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</si>
  <si>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</si>
  <si>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</si>
  <si>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</si>
  <si>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</si>
  <si>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</si>
  <si>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</si>
  <si>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</si>
  <si>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</si>
  <si>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</si>
  <si>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</si>
  <si>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</si>
  <si>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</si>
  <si>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</si>
  <si>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</si>
  <si>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</si>
  <si>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</si>
  <si>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</si>
  <si>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</si>
  <si>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</si>
  <si>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</si>
  <si>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</si>
  <si>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</si>
  <si>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</si>
  <si>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</si>
  <si>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</si>
  <si>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</si>
  <si>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</si>
  <si>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</si>
  <si>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</si>
  <si>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</si>
  <si>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</si>
  <si>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</si>
  <si>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</si>
  <si>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</si>
  <si>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</si>
  <si>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</si>
  <si>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</si>
  <si>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</si>
  <si>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</si>
  <si>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</si>
  <si>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</si>
  <si>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</si>
  <si>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</si>
  <si>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</si>
  <si>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</si>
  <si>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</si>
  <si>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</si>
  <si>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</si>
  <si>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</si>
  <si>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</si>
  <si>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</si>
  <si>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</si>
  <si>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</si>
  <si>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</si>
  <si>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</si>
  <si>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</si>
  <si>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</si>
  <si>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</si>
  <si>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</si>
  <si>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</si>
  <si>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</si>
  <si>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</si>
  <si>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</si>
  <si>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</si>
  <si>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</si>
  <si>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</si>
  <si>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</si>
  <si>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</si>
  <si>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</si>
  <si>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</si>
  <si>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</si>
  <si>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</si>
  <si>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</si>
  <si>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</si>
  <si>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</si>
  <si>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</si>
  <si>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</si>
  <si>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</si>
  <si>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</si>
  <si>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</si>
  <si>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</si>
  <si>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</si>
  <si>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</si>
  <si>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</si>
  <si>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</si>
  <si>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</si>
  <si>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</si>
  <si>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</si>
  <si>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</si>
  <si>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</si>
  <si>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</si>
  <si>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</si>
  <si>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</si>
  <si>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</si>
  <si>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</si>
  <si>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</si>
  <si>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</si>
  <si>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</si>
  <si>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</si>
  <si>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</si>
  <si>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</si>
  <si>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</si>
  <si>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</si>
  <si>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</si>
  <si>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</si>
  <si>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</si>
  <si>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</si>
  <si>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</si>
  <si>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</si>
  <si>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</si>
  <si>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</si>
  <si>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</si>
  <si>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</si>
  <si>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</si>
  <si>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</si>
  <si>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</si>
  <si>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</si>
  <si>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</si>
  <si>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</si>
  <si>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</si>
  <si>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</si>
  <si>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</si>
  <si>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</si>
  <si>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</si>
  <si>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</si>
  <si>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</si>
  <si>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</si>
  <si>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</si>
  <si>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</si>
  <si>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</si>
  <si>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</si>
  <si>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</si>
  <si>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</si>
  <si>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</si>
  <si>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</si>
  <si>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</si>
  <si>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</si>
  <si>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</si>
  <si>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</si>
  <si>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</si>
  <si>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</si>
  <si>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</si>
  <si>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</si>
  <si>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</si>
  <si>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</si>
  <si>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</si>
  <si>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</si>
  <si>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</si>
  <si>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</si>
  <si>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</si>
  <si>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</si>
  <si>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</si>
  <si>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</si>
  <si>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</si>
  <si>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</si>
  <si>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</si>
  <si>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</si>
  <si>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</si>
  <si>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</si>
  <si>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</si>
  <si>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</si>
  <si>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</si>
  <si>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</si>
  <si>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</si>
  <si>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</si>
  <si>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</si>
  <si>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</si>
  <si>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</si>
  <si>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</si>
  <si>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</si>
  <si>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</si>
  <si>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</si>
  <si>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</si>
  <si>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</si>
  <si>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</si>
  <si>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</si>
  <si>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</si>
  <si>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</si>
  <si>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</si>
  <si>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</si>
  <si>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</si>
  <si>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</si>
  <si>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</si>
  <si>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</si>
  <si>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</si>
  <si>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</si>
  <si>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</si>
  <si>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</si>
  <si>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</si>
  <si>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</si>
  <si>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</si>
  <si>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</si>
  <si>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</si>
  <si>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</si>
  <si>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</si>
  <si>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</si>
  <si>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</si>
  <si>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</si>
  <si>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</si>
  <si>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</si>
  <si>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</si>
  <si>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</si>
  <si>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</si>
  <si>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</si>
  <si>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</si>
  <si>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</si>
  <si>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</si>
  <si>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</si>
  <si>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</si>
  <si>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</si>
  <si>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</si>
  <si>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</si>
  <si>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</si>
  <si>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</si>
  <si>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</si>
  <si>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</si>
  <si>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</si>
  <si>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</si>
  <si>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</si>
  <si>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</si>
  <si>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</si>
  <si>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</si>
  <si>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</si>
  <si>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</si>
  <si>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</si>
  <si>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</si>
  <si>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</si>
  <si>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</si>
  <si>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</si>
  <si>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</si>
  <si>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</si>
  <si>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</si>
  <si>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</si>
  <si>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</si>
  <si>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</si>
  <si>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</si>
  <si>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</si>
  <si>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</si>
  <si>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</si>
  <si>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</si>
  <si>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</si>
  <si>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</si>
  <si>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</si>
  <si>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</si>
  <si>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</si>
  <si>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</si>
  <si>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</si>
  <si>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</si>
  <si>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</si>
  <si>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</si>
  <si>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</si>
  <si>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</si>
  <si>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</si>
  <si>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</si>
  <si>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</si>
  <si>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</si>
  <si>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</si>
  <si>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</si>
  <si>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</si>
  <si>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</si>
  <si>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</si>
  <si>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</si>
  <si>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</si>
  <si>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</si>
  <si>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</si>
  <si>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</si>
  <si>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</si>
  <si>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</si>
  <si>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</si>
  <si>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</si>
  <si>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</si>
  <si>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</si>
  <si>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</si>
  <si>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</si>
  <si>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</si>
  <si>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</si>
  <si>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</si>
  <si>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</si>
  <si>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</si>
  <si>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</si>
  <si>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</si>
  <si>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</si>
  <si>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</si>
  <si>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</si>
  <si>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</si>
  <si>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</si>
  <si>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</si>
  <si>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</si>
  <si>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</si>
  <si>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</si>
  <si>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</si>
  <si>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</si>
  <si>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</si>
  <si>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</si>
  <si>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</si>
  <si>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</si>
  <si>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</si>
  <si>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</si>
  <si>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</si>
  <si>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</si>
  <si>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</si>
  <si>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</si>
  <si>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</si>
  <si>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</si>
  <si>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</si>
  <si>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</si>
  <si>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</si>
  <si>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</si>
  <si>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</si>
  <si>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</si>
  <si>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</si>
  <si>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</si>
  <si>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</si>
  <si>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</si>
  <si>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</si>
  <si>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</si>
  <si>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</si>
  <si>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</si>
  <si>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</si>
  <si>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</si>
  <si>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</si>
  <si>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</si>
  <si>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</si>
  <si>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</si>
  <si>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</si>
  <si>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</si>
  <si>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</si>
  <si>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</si>
  <si>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</si>
  <si>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</si>
  <si>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</si>
  <si>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</si>
  <si>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</si>
  <si>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</si>
  <si>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</si>
  <si>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</si>
  <si>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</si>
  <si>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</si>
  <si>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</si>
  <si>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</si>
  <si>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</si>
  <si>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</si>
  <si>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</si>
  <si>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</si>
  <si>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</si>
  <si>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</si>
  <si>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</si>
  <si>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</si>
  <si>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</si>
  <si>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</si>
  <si>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</si>
  <si>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</si>
  <si>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</si>
  <si>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</si>
  <si>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</si>
  <si>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</si>
  <si>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</si>
  <si>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</si>
  <si>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</si>
  <si>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</si>
  <si>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</si>
  <si>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</si>
  <si>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</si>
  <si>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</si>
  <si>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</si>
  <si>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</si>
  <si>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</si>
  <si>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</si>
  <si>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</si>
  <si>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</si>
  <si>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</si>
  <si>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</si>
  <si>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</si>
  <si>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</si>
  <si>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</si>
  <si>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</si>
  <si>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</si>
  <si>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</si>
  <si>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</si>
  <si>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</si>
  <si>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</si>
  <si>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</si>
  <si>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</si>
  <si>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</si>
  <si>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</si>
  <si>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</si>
  <si>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</si>
  <si>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</si>
  <si>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</si>
  <si>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</si>
  <si>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</si>
  <si>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</si>
  <si>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</si>
  <si>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</si>
  <si>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</si>
  <si>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</si>
  <si>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</si>
  <si>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</si>
  <si>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</si>
  <si>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</si>
  <si>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</si>
  <si>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</si>
  <si>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</si>
  <si>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</si>
  <si>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</si>
  <si>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</si>
  <si>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</si>
  <si>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</si>
  <si>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</si>
  <si>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</si>
  <si>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</si>
  <si>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</si>
  <si>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</si>
  <si>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</si>
  <si>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</si>
  <si>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</si>
  <si>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</si>
  <si>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</si>
  <si>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</si>
  <si>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</si>
  <si>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</si>
  <si>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</si>
  <si>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</si>
  <si>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</si>
  <si>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</si>
  <si>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</si>
  <si>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</si>
  <si>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</si>
  <si>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</si>
  <si>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</si>
  <si>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</si>
  <si>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</si>
  <si>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</si>
  <si>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</si>
  <si>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</si>
  <si>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</si>
  <si>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</si>
  <si>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</si>
  <si>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</si>
  <si>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</si>
  <si>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</si>
  <si>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</si>
  <si>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</si>
  <si>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</si>
  <si>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</si>
  <si>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</si>
  <si>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</si>
  <si>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</si>
  <si>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</si>
  <si>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</si>
  <si>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</si>
  <si>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</si>
  <si>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</si>
  <si>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</si>
  <si>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</si>
  <si>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</si>
  <si>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</si>
  <si>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</si>
  <si>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</si>
  <si>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</si>
  <si>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</si>
  <si>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</si>
  <si>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</si>
  <si>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</si>
  <si>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</si>
  <si>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</si>
  <si>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</si>
  <si>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</si>
  <si>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</si>
  <si>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</si>
  <si>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</si>
  <si>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</si>
  <si>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</si>
  <si>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</si>
  <si>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</si>
  <si>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</si>
  <si>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</si>
  <si>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</si>
  <si>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</si>
  <si>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</si>
  <si>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</si>
  <si>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</si>
  <si>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</si>
  <si>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</si>
  <si>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</si>
  <si>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</si>
  <si>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</si>
  <si>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</si>
  <si>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</si>
  <si>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</si>
  <si>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</si>
  <si>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</si>
  <si>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</si>
  <si>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</si>
  <si>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</si>
  <si>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</si>
  <si>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</si>
  <si>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</si>
  <si>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</si>
  <si>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</si>
  <si>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</si>
  <si>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</si>
  <si>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</si>
  <si>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</si>
  <si>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</si>
  <si>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</si>
  <si>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</si>
  <si>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</si>
  <si>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</si>
  <si>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</si>
  <si>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</si>
  <si>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</si>
  <si>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</si>
  <si>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</si>
  <si>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</si>
  <si>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</si>
  <si>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</si>
  <si>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</si>
  <si>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</si>
  <si>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</si>
  <si>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</si>
  <si>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</si>
  <si>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</si>
  <si>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</si>
  <si>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</si>
  <si>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</si>
  <si>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</si>
  <si>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</si>
  <si>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</si>
  <si>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</si>
  <si>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</si>
  <si>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</si>
  <si>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</si>
  <si>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</si>
  <si>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</si>
  <si>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</si>
  <si>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</si>
  <si>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</si>
  <si>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</si>
  <si>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</si>
  <si>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</si>
  <si>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</si>
  <si>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</si>
  <si>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</si>
  <si>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</si>
  <si>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</si>
  <si>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</si>
  <si>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</si>
  <si>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</si>
  <si>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</si>
  <si>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</si>
  <si>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</si>
  <si>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</si>
  <si>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</si>
  <si>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</si>
  <si>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</si>
  <si>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</si>
  <si>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</si>
  <si>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</si>
  <si>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</si>
  <si>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</si>
  <si>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</si>
  <si>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</si>
  <si>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</si>
  <si>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</si>
  <si>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</si>
  <si>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</si>
  <si>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</si>
  <si>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</si>
  <si>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</si>
  <si>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</si>
  <si>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</si>
  <si>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</si>
  <si>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</si>
  <si>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</si>
  <si>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</si>
  <si>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</si>
  <si>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</si>
  <si>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</si>
  <si>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</si>
  <si>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</si>
  <si>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</si>
  <si>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</si>
  <si>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</si>
  <si>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</si>
  <si>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</si>
  <si>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</si>
  <si>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</si>
  <si>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</si>
  <si>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</si>
  <si>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</si>
  <si>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</si>
  <si>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</si>
  <si>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</si>
  <si>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</si>
  <si>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</si>
  <si>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</si>
  <si>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</si>
  <si>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</si>
  <si>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</si>
  <si>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</si>
  <si>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</si>
  <si>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</si>
  <si>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</si>
  <si>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</si>
  <si>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</si>
  <si>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</si>
  <si>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</si>
  <si>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</si>
  <si>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</si>
  <si>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</si>
  <si>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</si>
  <si>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</si>
  <si>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</si>
  <si>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</si>
  <si>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</si>
  <si>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</si>
  <si>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</si>
  <si>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</si>
  <si>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</si>
  <si>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</si>
  <si>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</si>
  <si>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</si>
  <si>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</si>
  <si>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</si>
  <si>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</si>
  <si>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</si>
  <si>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</si>
  <si>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</si>
  <si>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</si>
  <si>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</si>
  <si>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</si>
  <si>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</si>
  <si>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</si>
  <si>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</si>
  <si>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</si>
  <si>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</si>
  <si>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</si>
  <si>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</si>
  <si>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</si>
  <si>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</si>
  <si>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</si>
  <si>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</si>
  <si>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</si>
  <si>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</si>
  <si>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</si>
  <si>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</si>
  <si>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</si>
  <si>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</si>
  <si>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</si>
  <si>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</si>
  <si>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</si>
  <si>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</si>
  <si>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</si>
  <si>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</si>
  <si>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</si>
  <si>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</si>
  <si>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</si>
  <si>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</si>
  <si>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</si>
  <si>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</si>
  <si>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</si>
  <si>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</si>
  <si>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</si>
  <si>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</si>
  <si>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</si>
  <si>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</si>
  <si>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</si>
  <si>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</si>
  <si>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</si>
  <si>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</si>
  <si>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</si>
  <si>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</si>
  <si>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</si>
  <si>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</si>
  <si>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</si>
  <si>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</si>
  <si>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</si>
  <si>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</si>
  <si>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</si>
  <si>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</si>
  <si>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</si>
  <si>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</si>
  <si>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</si>
  <si>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</si>
  <si>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</si>
  <si>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</si>
  <si>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</si>
  <si>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</si>
  <si>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</si>
  <si>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</si>
  <si>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</si>
  <si>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</si>
  <si>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</si>
  <si>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</si>
  <si>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</si>
  <si>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</si>
  <si>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</si>
  <si>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</si>
  <si>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</si>
  <si>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</si>
  <si>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</si>
  <si>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</si>
  <si>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</si>
  <si>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</si>
  <si>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</si>
  <si>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</si>
  <si>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</si>
  <si>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</si>
  <si>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</si>
  <si>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</si>
  <si>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</si>
  <si>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</si>
  <si>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</si>
  <si>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</si>
  <si>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</si>
  <si>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</si>
  <si>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</si>
  <si>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</si>
  <si>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</si>
  <si>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</si>
  <si>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</si>
  <si>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</si>
  <si>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</si>
  <si>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</si>
  <si>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</si>
  <si>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</si>
  <si>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</si>
  <si>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</si>
  <si>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</si>
  <si>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</si>
  <si>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</si>
  <si>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</si>
  <si>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</si>
  <si>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</si>
  <si>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</si>
  <si>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</si>
  <si>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</si>
  <si>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</si>
  <si>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</si>
  <si>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</si>
  <si>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</si>
  <si>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</si>
  <si>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</si>
  <si>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</si>
  <si>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</si>
  <si>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</si>
  <si>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</si>
  <si>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</si>
  <si>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</si>
  <si>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</si>
  <si>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</si>
  <si>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</si>
  <si>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</si>
  <si>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</si>
  <si>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</si>
  <si>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</si>
  <si>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</si>
  <si>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</si>
  <si>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</si>
  <si>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</si>
  <si>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</si>
  <si>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</si>
  <si>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</si>
  <si>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</si>
  <si>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</si>
  <si>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</si>
  <si>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</si>
  <si>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</si>
  <si>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</si>
  <si>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</si>
  <si>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</si>
  <si>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</si>
  <si>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</si>
  <si>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</si>
  <si>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</si>
  <si>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</si>
  <si>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</si>
  <si>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</si>
  <si>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</si>
  <si>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</si>
  <si>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</si>
  <si>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</si>
  <si>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</si>
  <si>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</si>
  <si>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</si>
  <si>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</si>
  <si>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</si>
  <si>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</si>
  <si>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</si>
  <si>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</si>
  <si>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</si>
  <si>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</si>
  <si>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</si>
  <si>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</si>
  <si>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</si>
  <si>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</si>
  <si>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</si>
  <si>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</si>
  <si>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</si>
  <si>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</si>
  <si>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</si>
  <si>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</si>
  <si>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</si>
  <si>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</si>
  <si>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</si>
  <si>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</si>
  <si>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</si>
  <si>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</si>
  <si>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</si>
  <si>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</si>
  <si>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</si>
  <si>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</si>
  <si>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</si>
  <si>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</si>
  <si>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</si>
  <si>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</si>
  <si>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</si>
  <si>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</si>
  <si>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</si>
  <si>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</si>
  <si>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</si>
  <si>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</si>
  <si>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</si>
  <si>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</si>
  <si>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</si>
  <si>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</si>
  <si>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</si>
  <si>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</si>
  <si>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</si>
  <si>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</si>
  <si>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</si>
  <si>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</si>
  <si>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</si>
  <si>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</si>
  <si>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</si>
  <si>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</si>
  <si>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</si>
  <si>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</si>
  <si>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</si>
  <si>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</si>
  <si>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</si>
  <si>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</si>
  <si>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</si>
  <si>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</si>
  <si>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</si>
  <si>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</si>
  <si>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</si>
  <si>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</si>
  <si>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</si>
  <si>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</si>
  <si>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</si>
  <si>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</si>
  <si>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</si>
  <si>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</si>
  <si>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</si>
  <si>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</si>
  <si>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</si>
  <si>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</si>
  <si>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</si>
  <si>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</si>
  <si>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</si>
  <si>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</si>
  <si>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</si>
  <si>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</si>
  <si>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</si>
  <si>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</si>
  <si>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</si>
  <si>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</si>
  <si>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</si>
  <si>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</si>
  <si>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</si>
  <si>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</si>
  <si>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</si>
  <si>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</si>
  <si>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</si>
  <si>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</si>
  <si>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</si>
  <si>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</si>
  <si>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</si>
  <si>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</si>
  <si>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</si>
  <si>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</si>
  <si>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</si>
  <si>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</si>
  <si>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</si>
  <si>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</si>
  <si>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</si>
  <si>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</si>
  <si>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</si>
  <si>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</si>
  <si>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</si>
  <si>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</si>
  <si>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</si>
  <si>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</si>
  <si>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</si>
  <si>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</si>
  <si>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</si>
  <si>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</si>
  <si>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</si>
  <si>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</si>
  <si>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</si>
  <si>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</si>
  <si>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</si>
  <si>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</si>
  <si>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</si>
  <si>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</si>
  <si>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</si>
  <si>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</si>
  <si>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</si>
  <si>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</si>
  <si>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</si>
  <si>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</si>
  <si>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</si>
  <si>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</si>
  <si>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</si>
  <si>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</si>
  <si>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</si>
  <si>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</si>
  <si>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</si>
  <si>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</si>
  <si>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</si>
  <si>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</si>
  <si>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</si>
  <si>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</si>
  <si>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</si>
  <si>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</si>
  <si>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</si>
  <si>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</si>
  <si>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</si>
  <si>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</si>
  <si>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</si>
  <si>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</si>
  <si>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</si>
  <si>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</si>
  <si>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</si>
  <si>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</si>
  <si>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</si>
  <si>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</si>
  <si>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</si>
  <si>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</si>
  <si>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</si>
  <si>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</si>
  <si>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</si>
  <si>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</si>
  <si>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</si>
  <si>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</si>
  <si>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</si>
  <si>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</si>
  <si>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</si>
  <si>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</si>
  <si>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</si>
  <si>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</si>
  <si>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</si>
  <si>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</si>
  <si>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</si>
  <si>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</si>
  <si>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</si>
  <si>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</si>
  <si>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</si>
  <si>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</si>
  <si>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</si>
  <si>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</si>
  <si>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</si>
  <si>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</si>
  <si>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</si>
  <si>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</si>
  <si>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</si>
  <si>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</si>
  <si>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</si>
  <si>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</si>
  <si>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</si>
  <si>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</si>
  <si>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</si>
  <si>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</si>
  <si>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</si>
  <si>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</si>
  <si>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</si>
  <si>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</si>
  <si>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</si>
  <si>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</si>
  <si>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</si>
  <si>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</si>
  <si>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</si>
  <si>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</si>
  <si>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</si>
  <si>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</si>
  <si>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</si>
  <si>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</si>
  <si>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</si>
  <si>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</si>
  <si>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</si>
  <si>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</si>
  <si>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</si>
  <si>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</si>
  <si>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</si>
  <si>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</si>
  <si>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</si>
  <si>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</si>
  <si>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</si>
  <si>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</si>
  <si>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</si>
  <si>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</si>
  <si>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</si>
  <si>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</si>
  <si>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</si>
  <si>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</si>
  <si>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</si>
  <si>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</si>
  <si>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</si>
  <si>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</si>
  <si>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</si>
  <si>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</si>
  <si>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</si>
  <si>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</si>
  <si>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</si>
  <si>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</si>
  <si>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</si>
  <si>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</si>
  <si>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</si>
  <si>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</si>
  <si>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</si>
  <si>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</si>
  <si>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</si>
  <si>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</si>
  <si>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</si>
  <si>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</si>
  <si>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</si>
  <si>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</si>
  <si>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</si>
  <si>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</si>
  <si>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</si>
  <si>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</si>
  <si>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</si>
  <si>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</si>
  <si>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</si>
  <si>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</si>
  <si>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</si>
  <si>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</si>
  <si>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</si>
  <si>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</si>
  <si>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</si>
  <si>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</si>
  <si>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</si>
  <si>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</si>
  <si>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</si>
  <si>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</si>
  <si>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</si>
  <si>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</si>
  <si>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</si>
  <si>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</si>
  <si>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</si>
  <si>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</si>
  <si>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</si>
  <si>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</si>
  <si>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</si>
  <si>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</si>
  <si>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</si>
  <si>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</si>
  <si>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</si>
  <si>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</si>
  <si>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</si>
  <si>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</si>
  <si>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</si>
  <si>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</si>
  <si>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</si>
  <si>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</si>
  <si>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</si>
  <si>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</si>
  <si>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</si>
  <si>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</si>
  <si>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</si>
  <si>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</si>
  <si>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</si>
  <si>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</si>
  <si>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</si>
  <si>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</si>
  <si>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</si>
  <si>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</si>
  <si>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</si>
  <si>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</si>
  <si>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</si>
  <si>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</si>
  <si>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</si>
  <si>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</si>
  <si>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</si>
  <si>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</si>
  <si>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</si>
  <si>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</si>
  <si>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</si>
  <si>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</si>
  <si>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</si>
  <si>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</si>
  <si>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</si>
  <si>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</si>
  <si>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</si>
  <si>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</si>
  <si>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</si>
  <si>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</si>
  <si>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</si>
  <si>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</si>
  <si>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</si>
  <si>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</si>
  <si>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</si>
  <si>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</si>
  <si>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</si>
  <si>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</si>
  <si>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</si>
  <si>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</si>
  <si>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</si>
  <si>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</si>
  <si>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</si>
  <si>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</si>
  <si>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</si>
  <si>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</si>
  <si>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</si>
  <si>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</si>
  <si>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</si>
  <si>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</si>
  <si>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</si>
  <si>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</si>
  <si>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</si>
  <si>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</si>
  <si>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</si>
  <si>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</si>
  <si>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</si>
  <si>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</si>
  <si>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</si>
  <si>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</si>
  <si>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</si>
  <si>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</si>
  <si>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</si>
  <si>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</si>
  <si>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</si>
  <si>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</si>
  <si>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</si>
  <si>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</si>
  <si>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</si>
  <si>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</si>
  <si>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</si>
  <si>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</si>
  <si>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</si>
  <si>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</si>
  <si>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</si>
  <si>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</si>
  <si>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</si>
  <si>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</si>
  <si>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</si>
  <si>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</si>
  <si>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</si>
  <si>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</si>
  <si>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</si>
  <si>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</si>
  <si>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</si>
  <si>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</si>
  <si>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</si>
  <si>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</si>
  <si>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</si>
  <si>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</si>
  <si>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</si>
  <si>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</si>
  <si>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</si>
  <si>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</si>
  <si>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</si>
  <si>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</si>
  <si>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</si>
  <si>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</si>
  <si>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</si>
  <si>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</si>
  <si>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</si>
  <si>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</si>
  <si>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</si>
  <si>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</si>
  <si>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</si>
  <si>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</si>
  <si>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</si>
  <si>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</si>
  <si>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</si>
  <si>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</si>
  <si>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</si>
  <si>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</si>
  <si>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</si>
  <si>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</si>
  <si>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</si>
  <si>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</si>
  <si>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</si>
  <si>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</si>
  <si>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</si>
  <si>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</si>
  <si>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</si>
  <si>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</si>
  <si>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</si>
  <si>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</si>
  <si>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</si>
  <si>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</si>
  <si>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</si>
  <si>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</si>
  <si>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</si>
  <si>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</si>
  <si>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</si>
  <si>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</si>
  <si>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</si>
  <si>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</si>
  <si>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</si>
  <si>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</si>
  <si>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</si>
  <si>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</si>
  <si>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</si>
  <si>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</si>
  <si>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</si>
  <si>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</si>
  <si>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</si>
  <si>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</si>
  <si>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</si>
  <si>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</si>
  <si>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</si>
  <si>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</si>
  <si>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</si>
  <si>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</si>
  <si>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</si>
  <si>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</si>
  <si>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</si>
  <si>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</si>
  <si>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</si>
  <si>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</si>
  <si>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</si>
  <si>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</si>
  <si>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</si>
  <si>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</si>
  <si>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</si>
  <si>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</si>
  <si>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</si>
  <si>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</si>
  <si>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</si>
  <si>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</si>
  <si>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</si>
  <si>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</si>
  <si>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</si>
  <si>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</si>
  <si>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</si>
  <si>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</si>
  <si>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</si>
  <si>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</si>
  <si>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</si>
  <si>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</si>
  <si>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</si>
  <si>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</si>
  <si>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</si>
  <si>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</si>
  <si>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</si>
  <si>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</si>
  <si>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</si>
  <si>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</si>
  <si>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</si>
  <si>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</si>
  <si>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</si>
  <si>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</si>
  <si>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</si>
  <si>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</si>
  <si>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</si>
  <si>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</si>
  <si>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</si>
  <si>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</si>
  <si>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</si>
  <si>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</si>
  <si>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</si>
  <si>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</si>
  <si>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</si>
  <si>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</si>
  <si>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</si>
  <si>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</si>
  <si>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</si>
  <si>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</si>
  <si>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</si>
  <si>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</si>
  <si>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</si>
  <si>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</si>
  <si>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</si>
  <si>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</si>
  <si>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</si>
  <si>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</si>
  <si>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</si>
  <si>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</si>
  <si>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</si>
  <si>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</si>
  <si>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</si>
  <si>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</si>
  <si>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</si>
  <si>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</si>
  <si>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</si>
  <si>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</si>
  <si>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</si>
  <si>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</si>
  <si>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</si>
  <si>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</si>
  <si>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</si>
  <si>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</si>
  <si>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</si>
  <si>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</si>
  <si>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</si>
  <si>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</si>
  <si>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</si>
  <si>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</si>
  <si>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</si>
  <si>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</si>
  <si>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</si>
  <si>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</si>
  <si>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</si>
  <si>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</si>
  <si>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</si>
  <si>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</si>
  <si>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</si>
  <si>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</si>
  <si>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</si>
  <si>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</si>
  <si>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</si>
  <si>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</si>
  <si>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</si>
  <si>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</si>
  <si>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</si>
  <si>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</si>
  <si>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</si>
  <si>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</si>
  <si>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</si>
  <si>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</si>
  <si>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</si>
  <si>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</si>
  <si>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</si>
  <si>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</si>
  <si>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</si>
  <si>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</si>
  <si>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</si>
  <si>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</si>
  <si>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</si>
  <si>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</si>
  <si>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</si>
  <si>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</si>
  <si>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</si>
  <si>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</si>
  <si>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</si>
  <si>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</si>
  <si>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</si>
  <si>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</si>
  <si>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</si>
  <si>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</si>
  <si>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</si>
  <si>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</si>
  <si>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</si>
  <si>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</si>
  <si>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</si>
  <si>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</si>
  <si>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</si>
  <si>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</si>
  <si>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</si>
  <si>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</si>
  <si>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</si>
  <si>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</si>
  <si>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</si>
  <si>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</si>
  <si>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</si>
  <si>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</si>
  <si>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</si>
  <si>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</si>
  <si>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</si>
  <si>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</si>
  <si>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</si>
  <si>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</si>
  <si>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</si>
  <si>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</si>
  <si>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</si>
  <si>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</si>
  <si>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</si>
  <si>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</si>
  <si>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</si>
  <si>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</si>
  <si>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</si>
  <si>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</si>
  <si>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</si>
  <si>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</si>
  <si>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</si>
  <si>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</si>
  <si>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</si>
  <si>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</si>
  <si>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</si>
  <si>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</si>
  <si>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</si>
  <si>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</si>
  <si>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</si>
  <si>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</si>
  <si>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</si>
  <si>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</si>
  <si>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</si>
  <si>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</si>
  <si>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</si>
  <si>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</si>
  <si>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</si>
  <si>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</si>
  <si>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</si>
  <si>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</si>
  <si>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</si>
  <si>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</si>
  <si>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</si>
  <si>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</si>
  <si>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</si>
  <si>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</si>
  <si>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</si>
  <si>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</si>
  <si>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</si>
  <si>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</si>
  <si>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</si>
  <si>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</si>
  <si>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</si>
  <si>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</si>
  <si>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</si>
  <si>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</si>
  <si>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</si>
  <si>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</si>
  <si>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</si>
  <si>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</si>
  <si>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</si>
  <si>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</si>
  <si>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</si>
  <si>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</si>
  <si>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</si>
  <si>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</si>
  <si>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</si>
  <si>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</si>
  <si>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</si>
  <si>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</si>
  <si>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</si>
  <si>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</si>
  <si>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</si>
  <si>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</si>
  <si>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</si>
  <si>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</si>
  <si>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</si>
  <si>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</si>
  <si>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</si>
  <si>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</si>
  <si>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</si>
  <si>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</si>
  <si>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</si>
  <si>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</si>
  <si>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</si>
  <si>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</si>
  <si>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</si>
  <si>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</si>
  <si>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</si>
  <si>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</si>
  <si>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</si>
  <si>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</si>
  <si>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</si>
  <si>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</si>
  <si>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</si>
  <si>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</si>
  <si>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</si>
  <si>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</si>
  <si>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</si>
  <si>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</si>
  <si>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</si>
  <si>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</si>
  <si>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</si>
  <si>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</si>
  <si>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</si>
  <si>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</si>
  <si>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</si>
  <si>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</si>
  <si>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</si>
  <si>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</si>
  <si>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</si>
  <si>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</si>
  <si>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</si>
  <si>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</si>
  <si>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</si>
  <si>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</si>
  <si>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</si>
  <si>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</si>
  <si>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</si>
  <si>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</si>
  <si>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</si>
  <si>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</si>
  <si>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</si>
  <si>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</si>
  <si>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</si>
  <si>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</si>
  <si>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</si>
  <si>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</si>
  <si>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</si>
  <si>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</si>
  <si>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</si>
  <si>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</si>
  <si>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</si>
  <si>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</si>
  <si>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</si>
  <si>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</si>
  <si>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</si>
  <si>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</si>
  <si>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</si>
  <si>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</si>
  <si>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</si>
  <si>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</si>
  <si>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</si>
  <si>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</si>
  <si>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</si>
  <si>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</si>
  <si>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</si>
  <si>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</si>
  <si>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</si>
  <si>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</si>
  <si>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</si>
  <si>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</si>
  <si>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</si>
  <si>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</si>
  <si>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</si>
  <si>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</si>
  <si>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</si>
  <si>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</si>
  <si>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</si>
  <si>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</si>
  <si>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</si>
  <si>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</si>
  <si>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</si>
  <si>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</si>
  <si>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</si>
  <si>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</si>
  <si>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</si>
  <si>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</si>
  <si>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</si>
  <si>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</si>
  <si>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</si>
  <si>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</si>
  <si>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</si>
  <si>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</si>
  <si>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</si>
  <si>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</si>
  <si>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</si>
  <si>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</si>
  <si>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</si>
  <si>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</si>
  <si>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</si>
  <si>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</si>
  <si>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</si>
  <si>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</si>
  <si>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</si>
  <si>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</si>
  <si>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</si>
  <si>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</si>
  <si>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</si>
  <si>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</si>
  <si>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</si>
  <si>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</si>
  <si>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</si>
  <si>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</si>
  <si>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</si>
  <si>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</si>
  <si>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</si>
  <si>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</si>
  <si>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</si>
  <si>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</si>
  <si>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</si>
  <si>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</si>
  <si>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</si>
  <si>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</si>
  <si>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</si>
  <si>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</si>
  <si>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</si>
  <si>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</si>
  <si>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</si>
  <si>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</si>
  <si>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</si>
  <si>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</si>
  <si>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</si>
  <si>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</si>
  <si>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</si>
  <si>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</si>
  <si>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</si>
  <si>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</si>
  <si>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</si>
  <si>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</si>
  <si>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</si>
  <si>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</si>
  <si>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</si>
  <si>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</si>
  <si>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</si>
  <si>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</si>
  <si>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</si>
  <si>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</si>
  <si>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</si>
  <si>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</si>
  <si>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</si>
  <si>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</si>
  <si>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</si>
  <si>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</si>
  <si>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</si>
  <si>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</si>
  <si>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</si>
  <si>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</si>
  <si>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</si>
  <si>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</si>
  <si>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</si>
  <si>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</si>
  <si>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</si>
  <si>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</si>
  <si>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</si>
  <si>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</si>
  <si>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</si>
  <si>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</si>
  <si>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</si>
  <si>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</si>
  <si>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</si>
  <si>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</si>
  <si>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</si>
  <si>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</si>
  <si>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</si>
  <si>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</si>
  <si>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</si>
  <si>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</si>
  <si>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</si>
  <si>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</si>
  <si>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</si>
  <si>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</si>
  <si>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</si>
  <si>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</si>
  <si>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</si>
  <si>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</si>
  <si>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</si>
  <si>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</si>
  <si>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</si>
  <si>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</si>
  <si>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</si>
  <si>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</si>
  <si>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</si>
  <si>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</si>
  <si>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</si>
  <si>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</si>
  <si>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</si>
  <si>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</si>
  <si>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</si>
  <si>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</si>
  <si>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</si>
  <si>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</si>
  <si>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</si>
  <si>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</si>
  <si>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</si>
  <si>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</si>
  <si>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</si>
  <si>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</si>
  <si>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</si>
  <si>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</si>
  <si>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</si>
  <si>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</si>
  <si>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</si>
  <si>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</si>
  <si>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</si>
  <si>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</si>
  <si>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</si>
  <si>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</si>
  <si>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</si>
  <si>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</si>
  <si>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</si>
  <si>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</si>
  <si>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</si>
  <si>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</si>
  <si>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</si>
  <si>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</si>
  <si>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</si>
  <si>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</si>
  <si>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</si>
  <si>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</si>
  <si>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</si>
  <si>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</si>
  <si>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</si>
  <si>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</si>
  <si>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</si>
  <si>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</si>
  <si>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</si>
  <si>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</si>
  <si>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</si>
  <si>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</si>
  <si>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</si>
  <si>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</si>
  <si>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</si>
  <si>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</si>
  <si>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</si>
  <si>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</si>
  <si>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</si>
  <si>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</si>
  <si>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</si>
  <si>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</si>
  <si>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</si>
  <si>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</si>
  <si>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</si>
  <si>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</si>
  <si>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</si>
  <si>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</si>
  <si>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</si>
  <si>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</si>
  <si>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</si>
  <si>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</si>
  <si>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</si>
  <si>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</si>
  <si>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</si>
  <si>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</si>
  <si>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</si>
  <si>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</si>
  <si>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</si>
  <si>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</si>
  <si>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</si>
  <si>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</si>
  <si>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</si>
  <si>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</si>
  <si>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</si>
  <si>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</si>
  <si>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</si>
  <si>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</si>
  <si>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</si>
  <si>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</si>
  <si>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</si>
  <si>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</si>
  <si>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</si>
  <si>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</si>
  <si>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</si>
  <si>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</si>
  <si>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</si>
  <si>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</si>
  <si>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</si>
  <si>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</si>
  <si>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</si>
  <si>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</si>
  <si>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</si>
  <si>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</si>
  <si>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</si>
  <si>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</si>
  <si>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</si>
  <si>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</si>
  <si>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</si>
  <si>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</si>
  <si>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</si>
  <si>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</si>
  <si>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</si>
  <si>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</si>
  <si>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</si>
  <si>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</si>
  <si>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</si>
  <si>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</si>
  <si>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</si>
  <si>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</si>
  <si>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</si>
  <si>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</si>
  <si>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</si>
  <si>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</si>
  <si>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</si>
  <si>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</si>
  <si>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</si>
  <si>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</si>
  <si>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</si>
  <si>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</si>
  <si>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</si>
  <si>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</si>
  <si>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</si>
  <si>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</si>
  <si>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</si>
  <si>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</si>
  <si>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</si>
  <si>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</si>
  <si>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</si>
  <si>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</si>
  <si>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</si>
  <si>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</si>
  <si>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</si>
  <si>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</si>
  <si>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</si>
  <si>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</si>
  <si>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</si>
  <si>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</si>
  <si>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</si>
  <si>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</si>
  <si>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</si>
  <si>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</si>
  <si>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</si>
  <si>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</si>
  <si>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</si>
  <si>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</si>
  <si>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</si>
  <si>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</si>
  <si>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</si>
  <si>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</si>
  <si>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</si>
  <si>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</si>
  <si>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</si>
  <si>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</si>
  <si>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</si>
  <si>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</si>
  <si>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</si>
  <si>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</si>
  <si>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</si>
  <si>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</si>
  <si>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</si>
  <si>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</si>
  <si>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</si>
  <si>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</si>
  <si>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</si>
  <si>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</si>
  <si>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</si>
  <si>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</si>
  <si>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</si>
  <si>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</si>
  <si>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</si>
  <si>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</si>
  <si>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</si>
  <si>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</si>
  <si>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</si>
  <si>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</si>
  <si>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</si>
  <si>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</si>
  <si>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</si>
  <si>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</si>
  <si>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</si>
  <si>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</si>
  <si>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</si>
  <si>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</si>
  <si>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</si>
  <si>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</si>
  <si>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</si>
  <si>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</si>
  <si>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</si>
  <si>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</si>
  <si>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</si>
  <si>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</si>
  <si>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</si>
  <si>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</si>
  <si>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</si>
  <si>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</si>
  <si>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</si>
  <si>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</si>
  <si>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</si>
  <si>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</si>
  <si>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</si>
  <si>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</si>
  <si>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</si>
  <si>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</si>
  <si>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</si>
  <si>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</si>
  <si>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</si>
  <si>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</si>
  <si>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</si>
  <si>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</si>
  <si>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</si>
  <si>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</si>
  <si>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</si>
  <si>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</si>
  <si>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</si>
  <si>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</si>
  <si>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</si>
  <si>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</si>
  <si>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</si>
  <si>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</si>
  <si>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</si>
  <si>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</si>
  <si>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</si>
  <si>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</si>
  <si>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</si>
  <si>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</si>
  <si>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</si>
  <si>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</si>
  <si>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</si>
  <si>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</si>
  <si>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</si>
  <si>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</si>
  <si>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</si>
  <si>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</si>
  <si>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</si>
  <si>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</si>
  <si>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</si>
  <si>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</si>
  <si>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</si>
  <si>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</si>
  <si>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</si>
  <si>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</si>
  <si>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</si>
  <si>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</si>
  <si>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</si>
  <si>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</si>
  <si>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</si>
  <si>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</si>
  <si>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</si>
  <si>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</si>
  <si>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</si>
  <si>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</si>
  <si>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</si>
  <si>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</si>
  <si>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</si>
  <si>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</si>
  <si>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</si>
  <si>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</si>
  <si>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</si>
  <si>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</si>
  <si>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</si>
  <si>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</si>
  <si>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</si>
  <si>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</si>
  <si>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</si>
  <si>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</si>
  <si>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</si>
  <si>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</si>
  <si>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</si>
  <si>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</si>
  <si>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</si>
  <si>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</si>
  <si>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</si>
  <si>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</si>
  <si>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</si>
  <si>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</si>
  <si>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</si>
  <si>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</si>
  <si>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</si>
  <si>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</si>
  <si>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</si>
  <si>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</si>
  <si>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</si>
  <si>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</si>
  <si>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</si>
  <si>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</si>
  <si>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</si>
  <si>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</si>
  <si>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</si>
  <si>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</si>
  <si>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</si>
  <si>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</si>
  <si>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</si>
  <si>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</si>
  <si>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</si>
  <si>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</si>
  <si>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</si>
  <si>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</si>
  <si>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</si>
  <si>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</si>
  <si>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</si>
  <si>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</si>
  <si>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</si>
  <si>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</si>
  <si>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</si>
  <si>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</si>
  <si>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</si>
  <si>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</si>
  <si>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</si>
  <si>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</si>
  <si>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</si>
  <si>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</si>
  <si>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</si>
  <si>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</si>
  <si>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</si>
  <si>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</si>
  <si>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</si>
  <si>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</si>
  <si>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</si>
  <si>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</si>
  <si>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</si>
  <si>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</si>
  <si>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</si>
  <si>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</si>
  <si>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</si>
  <si>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</si>
  <si>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</si>
  <si>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</si>
  <si>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</si>
  <si>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</si>
  <si>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</si>
  <si>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</si>
  <si>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</si>
  <si>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</si>
  <si>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</si>
  <si>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</si>
  <si>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</si>
  <si>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</si>
  <si>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</si>
  <si>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</si>
  <si>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</si>
  <si>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</si>
  <si>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</si>
  <si>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</si>
  <si>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</si>
  <si>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</si>
  <si>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</si>
  <si>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</si>
  <si>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</si>
  <si>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</si>
  <si>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</si>
  <si>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</si>
  <si>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</si>
  <si>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</si>
  <si>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</si>
  <si>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</si>
  <si>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</si>
  <si>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</si>
  <si>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</si>
  <si>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</si>
  <si>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</si>
  <si>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</si>
  <si>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</si>
  <si>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</si>
  <si>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</si>
  <si>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</si>
  <si>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</si>
  <si>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</si>
  <si>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</si>
  <si>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</si>
  <si>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</si>
  <si>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</si>
  <si>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</si>
  <si>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</si>
  <si>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</si>
  <si>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</si>
  <si>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</si>
  <si>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</si>
  <si>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</si>
  <si>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</si>
  <si>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</si>
  <si>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</si>
  <si>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</si>
  <si>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</si>
  <si>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</si>
  <si>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</si>
  <si>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</si>
  <si>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</si>
  <si>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</si>
  <si>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</si>
  <si>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</si>
  <si>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</si>
  <si>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</si>
  <si>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</si>
  <si>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</si>
  <si>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</si>
  <si>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</si>
  <si>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</si>
  <si>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</si>
  <si>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</si>
  <si>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</si>
  <si>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</si>
  <si>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</si>
  <si>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</si>
  <si>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</si>
  <si>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</si>
  <si>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</si>
  <si>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</si>
  <si>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</si>
  <si>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</si>
  <si>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</si>
  <si>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</si>
  <si>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</si>
  <si>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</si>
  <si>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</si>
  <si>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</si>
  <si>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</si>
  <si>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</si>
  <si>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</si>
  <si>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</si>
  <si>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</si>
  <si>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</si>
  <si>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</si>
  <si>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</si>
  <si>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</si>
  <si>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</si>
  <si>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</si>
  <si>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</si>
  <si>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</si>
  <si>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</si>
  <si>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</si>
  <si>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</si>
  <si>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</si>
  <si>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</si>
  <si>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</si>
  <si>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</si>
  <si>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</si>
  <si>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</si>
  <si>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</si>
  <si>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</si>
  <si>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</si>
  <si>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</si>
  <si>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</si>
  <si>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</si>
  <si>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</si>
  <si>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</si>
  <si>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</si>
  <si>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</si>
  <si>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</si>
  <si>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</si>
  <si>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</si>
  <si>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</si>
  <si>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</si>
  <si>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</si>
  <si>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</si>
  <si>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</si>
  <si>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</si>
  <si>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</si>
  <si>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</si>
  <si>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</si>
  <si>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</si>
  <si>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</si>
  <si>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</si>
  <si>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</si>
  <si>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</si>
  <si>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</si>
  <si>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</si>
  <si>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</si>
  <si>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</si>
  <si>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</si>
  <si>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</si>
  <si>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</si>
  <si>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</si>
  <si>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</si>
  <si>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</si>
  <si>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</si>
  <si>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</si>
  <si>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</si>
  <si>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</si>
  <si>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</si>
  <si>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</si>
  <si>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</si>
  <si>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</si>
  <si>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</si>
  <si>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</si>
  <si>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</si>
  <si>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</si>
  <si>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</si>
  <si>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</si>
  <si>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</si>
  <si>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</si>
  <si>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</si>
  <si>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</si>
  <si>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</si>
  <si>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</si>
  <si>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</si>
  <si>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</si>
  <si>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</si>
  <si>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</si>
  <si>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</si>
  <si>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</si>
  <si>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</si>
  <si>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</si>
  <si>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</si>
  <si>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</si>
  <si>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</si>
  <si>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</si>
  <si>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</si>
  <si>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</si>
  <si>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</si>
  <si>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</si>
  <si>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</si>
  <si>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</si>
  <si>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</si>
  <si>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</si>
  <si>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</si>
  <si>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</si>
  <si>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</si>
  <si>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</si>
  <si>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</si>
  <si>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</si>
  <si>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</si>
  <si>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</si>
  <si>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</si>
  <si>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</si>
  <si>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</si>
  <si>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</si>
  <si>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</si>
  <si>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</si>
  <si>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</si>
  <si>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</si>
  <si>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</si>
  <si>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</si>
  <si>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</si>
  <si>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</si>
  <si>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</si>
  <si>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</si>
  <si>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</si>
  <si>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</si>
  <si>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</si>
  <si>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</si>
  <si>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</si>
  <si>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</si>
  <si>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</si>
  <si>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</si>
  <si>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</si>
  <si>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</si>
  <si>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</si>
  <si>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</si>
  <si>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</si>
  <si>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</si>
  <si>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</si>
  <si>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</si>
  <si>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</si>
  <si>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</si>
  <si>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</si>
  <si>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</si>
  <si>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</si>
  <si>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</si>
  <si>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</si>
  <si>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</si>
  <si>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</si>
  <si>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</si>
  <si>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</si>
  <si>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</si>
  <si>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</si>
  <si>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</si>
  <si>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</si>
  <si>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</si>
  <si>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</si>
  <si>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</si>
  <si>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</si>
  <si>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</si>
  <si>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</si>
  <si>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</si>
  <si>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</si>
  <si>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</si>
  <si>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</si>
  <si>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</si>
  <si>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</si>
  <si>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</si>
  <si>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</si>
  <si>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</si>
  <si>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</si>
  <si>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</si>
  <si>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</si>
  <si>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</si>
  <si>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</si>
  <si>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</si>
  <si>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</si>
  <si>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</si>
  <si>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</si>
  <si>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</si>
  <si>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</si>
  <si>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</si>
  <si>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</si>
  <si>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</si>
  <si>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</si>
  <si>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</si>
  <si>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</si>
  <si>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</si>
  <si>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</si>
  <si>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</si>
  <si>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</si>
  <si>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</si>
  <si>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</si>
  <si>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</si>
  <si>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</si>
  <si>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</si>
  <si>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</si>
  <si>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</si>
  <si>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</si>
  <si>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</si>
  <si>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</si>
  <si>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</si>
  <si>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</si>
  <si>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</si>
  <si>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</si>
  <si>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</si>
  <si>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</si>
  <si>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</si>
  <si>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</si>
  <si>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</si>
  <si>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</si>
  <si>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</si>
  <si>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</si>
  <si>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</si>
  <si>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</si>
  <si>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</si>
  <si>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</si>
  <si>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</si>
  <si>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</si>
  <si>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</si>
  <si>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</si>
  <si>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</si>
  <si>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</si>
  <si>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</si>
  <si>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</si>
  <si>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</si>
  <si>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</si>
  <si>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</si>
  <si>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</si>
  <si>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</si>
  <si>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</si>
  <si>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</si>
  <si>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</si>
  <si>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</si>
  <si>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</si>
  <si>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</si>
  <si>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</si>
  <si>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</si>
  <si>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</si>
  <si>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</si>
  <si>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</si>
  <si>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</si>
  <si>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</si>
  <si>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</si>
  <si>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</si>
  <si>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</si>
  <si>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</si>
  <si>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</si>
  <si>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</si>
  <si>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</si>
  <si>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</si>
  <si>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</si>
  <si>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</si>
  <si>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</si>
  <si>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</si>
  <si>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</si>
  <si>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</si>
  <si>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</si>
  <si>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</si>
  <si>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</si>
  <si>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</si>
  <si>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</si>
  <si>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</si>
  <si>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</si>
  <si>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</si>
  <si>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</si>
  <si>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</si>
  <si>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</si>
  <si>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</si>
  <si>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</si>
  <si>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</si>
  <si>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</si>
  <si>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</si>
  <si>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</si>
  <si>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</si>
  <si>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</si>
  <si>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</si>
  <si>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</si>
  <si>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</si>
  <si>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</si>
  <si>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</si>
  <si>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</si>
  <si>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</si>
  <si>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</si>
  <si>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</si>
  <si>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</si>
  <si>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</si>
  <si>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</si>
  <si>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</si>
  <si>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</si>
  <si>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</si>
  <si>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</si>
  <si>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</si>
  <si>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</si>
  <si>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</si>
  <si>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</si>
  <si>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</si>
  <si>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</si>
  <si>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</si>
  <si>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</si>
  <si>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</si>
  <si>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</si>
  <si>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</si>
  <si>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</si>
  <si>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</si>
  <si>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</si>
  <si>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</si>
  <si>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</si>
  <si>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</si>
  <si>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</si>
  <si>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</si>
  <si>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</si>
  <si>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</si>
  <si>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</si>
  <si>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</si>
  <si>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</si>
  <si>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</si>
  <si>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</si>
  <si>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</si>
  <si>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</si>
  <si>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</si>
  <si>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</si>
  <si>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</si>
  <si>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</si>
  <si>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</si>
  <si>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</si>
  <si>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</si>
  <si>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</si>
  <si>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</si>
  <si>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</si>
  <si>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</si>
  <si>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</si>
  <si>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</si>
  <si>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</si>
  <si>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</si>
  <si>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</si>
  <si>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</si>
  <si>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</si>
  <si>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</si>
  <si>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</si>
  <si>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</si>
  <si>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</si>
  <si>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</si>
  <si>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</si>
  <si>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</si>
  <si>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</si>
  <si>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</si>
  <si>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</si>
  <si>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</si>
  <si>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</si>
  <si>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</si>
  <si>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</si>
  <si>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</si>
  <si>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</si>
  <si>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</si>
  <si>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</si>
  <si>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</si>
  <si>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</si>
  <si>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</si>
  <si>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</si>
  <si>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</si>
  <si>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</si>
  <si>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</si>
  <si>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</si>
  <si>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</si>
  <si>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</si>
  <si>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</si>
  <si>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</si>
  <si>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</si>
  <si>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</si>
  <si>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</si>
  <si>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</si>
  <si>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</si>
  <si>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</si>
  <si>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</si>
  <si>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</si>
  <si>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</si>
  <si>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</si>
  <si>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</si>
  <si>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</si>
  <si>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</si>
  <si>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</si>
  <si>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</si>
  <si>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</si>
  <si>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</si>
  <si>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</si>
  <si>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</si>
  <si>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</si>
  <si>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</si>
  <si>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</si>
  <si>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</si>
  <si>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</si>
  <si>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</si>
  <si>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</si>
  <si>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</si>
  <si>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</si>
  <si>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</si>
  <si>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</si>
  <si>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</si>
  <si>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</si>
  <si>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</si>
  <si>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</si>
  <si>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</si>
  <si>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</si>
  <si>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</si>
  <si>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</si>
  <si>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</si>
  <si>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</si>
  <si>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</si>
  <si>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</si>
  <si>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</si>
  <si>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</si>
  <si>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</si>
  <si>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</si>
  <si>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</si>
  <si>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</si>
  <si>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</si>
  <si>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</si>
  <si>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</si>
  <si>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</si>
  <si>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</si>
  <si>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</si>
  <si>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</si>
  <si>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</si>
  <si>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</si>
  <si>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</si>
  <si>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</si>
  <si>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</si>
  <si>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</si>
  <si>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</si>
  <si>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</si>
  <si>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</si>
  <si>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</si>
  <si>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</si>
  <si>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</si>
  <si>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</si>
  <si>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</si>
  <si>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</si>
  <si>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</si>
  <si>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</si>
  <si>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</si>
  <si>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</si>
  <si>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</si>
  <si>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</si>
  <si>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</si>
  <si>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</si>
  <si>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</si>
  <si>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</si>
  <si>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</si>
  <si>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</si>
  <si>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</si>
  <si>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</si>
  <si>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</si>
  <si>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</si>
  <si>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</si>
  <si>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</si>
  <si>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</si>
  <si>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</si>
  <si>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</si>
  <si>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</si>
  <si>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</si>
  <si>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</si>
  <si>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</si>
  <si>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</si>
  <si>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</si>
  <si>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</si>
  <si>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</si>
  <si>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</si>
  <si>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</si>
  <si>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</si>
  <si>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</si>
  <si>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</si>
  <si>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</si>
  <si>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</si>
  <si>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</si>
  <si>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</si>
  <si>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</si>
  <si>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</si>
  <si>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</si>
  <si>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</si>
  <si>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</si>
  <si>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</si>
  <si>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</si>
  <si>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</si>
  <si>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</si>
  <si>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</si>
  <si>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</si>
  <si>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</si>
  <si>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</si>
  <si>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</si>
  <si>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</si>
  <si>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</si>
  <si>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</si>
  <si>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</si>
  <si>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</si>
  <si>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</si>
  <si>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</si>
  <si>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</si>
  <si>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</si>
  <si>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</si>
  <si>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</si>
  <si>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</si>
  <si>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</si>
  <si>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</si>
  <si>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</si>
  <si>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</si>
  <si>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</si>
  <si>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</si>
  <si>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</si>
  <si>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</si>
  <si>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</si>
  <si>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</si>
  <si>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</si>
  <si>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</si>
  <si>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</si>
  <si>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</si>
  <si>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</si>
  <si>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</si>
  <si>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</si>
  <si>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</si>
  <si>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</si>
  <si>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</si>
  <si>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</si>
  <si>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</si>
  <si>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</si>
  <si>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</si>
  <si>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</si>
  <si>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</si>
  <si>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</si>
  <si>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</si>
  <si>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</si>
  <si>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</si>
  <si>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</si>
  <si>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</si>
  <si>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</si>
  <si>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</si>
  <si>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</si>
  <si>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</si>
  <si>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</si>
  <si>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</si>
  <si>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</si>
  <si>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</si>
  <si>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</si>
  <si>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</si>
  <si>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</si>
  <si>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</si>
  <si>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</si>
  <si>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</si>
  <si>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</si>
  <si>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</si>
  <si>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</si>
  <si>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</si>
  <si>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</si>
  <si>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</si>
  <si>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</si>
  <si>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</si>
  <si>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</si>
  <si>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</si>
  <si>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</si>
  <si>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</si>
  <si>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</si>
  <si>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</si>
  <si>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</si>
  <si>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</si>
  <si>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</si>
  <si>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</si>
  <si>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</si>
  <si>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</si>
  <si>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</si>
  <si>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</si>
  <si>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</si>
  <si>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</si>
  <si>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</si>
  <si>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</si>
  <si>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</si>
  <si>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</si>
  <si>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</si>
  <si>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</si>
  <si>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</si>
  <si>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</si>
  <si>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</si>
  <si>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</si>
  <si>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</si>
  <si>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</si>
  <si>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</si>
  <si>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</si>
  <si>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</si>
  <si>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</si>
  <si>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</si>
  <si>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</si>
  <si>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</si>
  <si>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</si>
  <si>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</si>
  <si>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</si>
  <si>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</si>
  <si>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</si>
  <si>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</si>
  <si>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</si>
  <si>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</si>
  <si>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</si>
  <si>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</si>
  <si>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</si>
  <si>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</si>
  <si>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</si>
  <si>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</si>
  <si>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</si>
  <si>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</si>
  <si>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</si>
  <si>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</si>
  <si>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</si>
  <si>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</si>
  <si>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</si>
  <si>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</si>
  <si>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</si>
  <si>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</si>
  <si>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</si>
  <si>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</si>
  <si>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</si>
  <si>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</si>
  <si>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</si>
  <si>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</si>
  <si>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</si>
  <si>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</si>
  <si>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</si>
  <si>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</si>
  <si>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</si>
  <si>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</si>
  <si>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</si>
  <si>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</si>
  <si>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</si>
  <si>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</si>
  <si>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</si>
  <si>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</si>
  <si>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</si>
  <si>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</si>
  <si>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</si>
  <si>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</si>
  <si>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</si>
  <si>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</si>
  <si>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</si>
  <si>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</si>
  <si>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</si>
  <si>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</si>
  <si>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</si>
  <si>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</si>
  <si>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</si>
  <si>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</si>
  <si>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</si>
  <si>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</si>
  <si>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</si>
  <si>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</si>
  <si>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</si>
  <si>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</si>
  <si>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</si>
  <si>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</si>
  <si>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</si>
  <si>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</si>
  <si>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</si>
  <si>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</si>
  <si>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</si>
  <si>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</si>
  <si>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</si>
  <si>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</si>
  <si>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</si>
  <si>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</si>
  <si>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</si>
  <si>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</si>
  <si>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</si>
  <si>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</si>
  <si>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</si>
  <si>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</si>
  <si>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</si>
  <si>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</si>
  <si>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</si>
  <si>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</si>
  <si>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</si>
  <si>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</si>
  <si>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</si>
  <si>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</si>
  <si>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</si>
  <si>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</si>
  <si>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</si>
  <si>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</si>
  <si>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</si>
  <si>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</si>
  <si>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</si>
  <si>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</si>
  <si>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</si>
  <si>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</si>
  <si>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</si>
  <si>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</si>
  <si>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</si>
  <si>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</si>
  <si>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</si>
  <si>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</si>
  <si>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</si>
  <si>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</si>
  <si>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</si>
  <si>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</si>
  <si>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</si>
  <si>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</si>
  <si>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</si>
  <si>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</si>
  <si>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</si>
  <si>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</si>
  <si>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</si>
  <si>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</si>
  <si>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</si>
  <si>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</si>
  <si>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</si>
  <si>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</si>
  <si>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</si>
  <si>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</si>
  <si>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</si>
  <si>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</si>
  <si>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</si>
  <si>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</si>
  <si>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</si>
  <si>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</si>
  <si>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</si>
  <si>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</si>
  <si>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</si>
  <si>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</si>
  <si>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</si>
  <si>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</si>
  <si>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</si>
  <si>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</si>
  <si>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</si>
  <si>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</si>
  <si>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</si>
  <si>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</si>
  <si>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</si>
  <si>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</si>
  <si>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</si>
  <si>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</si>
  <si>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</si>
  <si>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</si>
  <si>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</si>
  <si>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</si>
  <si>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</si>
  <si>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</si>
  <si>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</si>
  <si>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</si>
  <si>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</si>
  <si>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</si>
  <si>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</si>
  <si>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</si>
  <si>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</si>
  <si>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</si>
  <si>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</si>
  <si>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</si>
  <si>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</si>
  <si>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</si>
  <si>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</si>
  <si>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</si>
  <si>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</si>
  <si>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</si>
  <si>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</si>
  <si>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</si>
  <si>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</si>
  <si>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</si>
  <si>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</si>
  <si>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</si>
  <si>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</si>
  <si>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</si>
  <si>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</si>
  <si>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</si>
  <si>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</si>
  <si>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</si>
  <si>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</si>
  <si>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</si>
  <si>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</si>
  <si>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</si>
  <si>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</si>
  <si>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</si>
  <si>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</si>
  <si>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</si>
  <si>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</si>
  <si>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</si>
  <si>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</si>
  <si>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</si>
  <si>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</si>
  <si>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</si>
  <si>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</si>
  <si>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</si>
  <si>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</si>
  <si>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</si>
  <si>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</si>
  <si>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</si>
  <si>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</si>
  <si>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</si>
  <si>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</si>
  <si>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</si>
  <si>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</si>
  <si>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</si>
  <si>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</si>
  <si>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</si>
  <si>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</si>
  <si>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</si>
  <si>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</si>
  <si>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</si>
  <si>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</si>
  <si>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</si>
  <si>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</si>
  <si>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</si>
  <si>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</si>
  <si>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</si>
  <si>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</si>
  <si>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</si>
  <si>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</si>
  <si>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</si>
  <si>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</si>
  <si>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</si>
  <si>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</si>
  <si>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</si>
  <si>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</si>
  <si>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</si>
  <si>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</si>
  <si>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</si>
  <si>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</si>
  <si>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</si>
  <si>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</si>
  <si>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</si>
  <si>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</si>
  <si>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</si>
  <si>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</si>
  <si>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</si>
  <si>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</si>
  <si>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</si>
  <si>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</si>
  <si>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</si>
  <si>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</si>
  <si>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</si>
  <si>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</si>
  <si>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</si>
  <si>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</si>
  <si>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</si>
  <si>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</si>
  <si>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</si>
  <si>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</si>
  <si>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</si>
  <si>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</si>
  <si>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</si>
  <si>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</si>
  <si>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</si>
  <si>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</si>
  <si>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</si>
  <si>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</si>
  <si>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</si>
  <si>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</si>
  <si>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</si>
  <si>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</si>
  <si>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</si>
  <si>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</si>
  <si>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</si>
  <si>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</si>
  <si>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</si>
  <si>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</si>
  <si>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</si>
  <si>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</si>
  <si>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</si>
  <si>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</si>
  <si>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</si>
  <si>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</si>
  <si>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</si>
  <si>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</si>
  <si>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</si>
  <si>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</si>
  <si>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</si>
  <si>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</si>
  <si>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</si>
  <si>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</si>
  <si>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</si>
  <si>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</si>
  <si>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</si>
  <si>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</si>
  <si>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</si>
  <si>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</si>
  <si>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</si>
  <si>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</si>
  <si>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</si>
  <si>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</si>
  <si>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</si>
  <si>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</si>
  <si>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</si>
  <si>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</si>
  <si>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</si>
  <si>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</si>
  <si>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</si>
  <si>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</si>
  <si>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</si>
  <si>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</si>
  <si>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</si>
  <si>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</si>
  <si>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</si>
  <si>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</si>
  <si>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</si>
  <si>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</si>
  <si>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</si>
  <si>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</si>
  <si>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</si>
  <si>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</si>
  <si>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</si>
  <si>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</si>
  <si>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</si>
  <si>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</si>
  <si>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</si>
  <si>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</si>
  <si>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</si>
  <si>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</si>
  <si>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</si>
  <si>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</si>
  <si>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</si>
  <si>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</si>
  <si>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</si>
  <si>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</si>
  <si>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</si>
  <si>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</si>
  <si>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</si>
  <si>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</si>
  <si>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</si>
  <si>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</si>
  <si>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</si>
  <si>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</si>
  <si>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</si>
  <si>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</si>
  <si>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</si>
  <si>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</si>
  <si>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</si>
  <si>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</si>
  <si>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</si>
  <si>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</si>
  <si>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</si>
  <si>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</si>
  <si>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</si>
  <si>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</si>
  <si>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</si>
  <si>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</si>
  <si>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</si>
  <si>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</si>
  <si>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</si>
  <si>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</si>
  <si>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</si>
  <si>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</si>
  <si>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</si>
  <si>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</si>
  <si>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</si>
  <si>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</si>
  <si>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</si>
  <si>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</si>
  <si>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</si>
  <si>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</si>
  <si>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</si>
  <si>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</si>
  <si>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</si>
  <si>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</si>
  <si>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</si>
  <si>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</si>
  <si>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</si>
  <si>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</si>
  <si>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</si>
  <si>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</si>
  <si>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</si>
  <si>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</si>
  <si>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</si>
  <si>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</si>
  <si>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</si>
  <si>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</si>
  <si>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</si>
  <si>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</si>
  <si>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</si>
  <si>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</si>
  <si>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</si>
  <si>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</si>
  <si>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</si>
  <si>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</si>
  <si>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</si>
  <si>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</si>
  <si>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</si>
  <si>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</si>
  <si>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</si>
  <si>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</si>
  <si>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</si>
  <si>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</si>
  <si>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</si>
  <si>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</si>
  <si>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</si>
  <si>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</si>
  <si>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</si>
  <si>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</si>
  <si>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</si>
  <si>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</si>
  <si>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</si>
  <si>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</si>
  <si>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</si>
  <si>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</si>
  <si>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</si>
  <si>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</si>
  <si>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</si>
  <si>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</si>
  <si>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</si>
  <si>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</si>
  <si>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</si>
  <si>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</si>
  <si>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</si>
  <si>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</si>
  <si>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</si>
  <si>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</si>
  <si>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</si>
  <si>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</si>
  <si>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</si>
  <si>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</si>
  <si>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</si>
  <si>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</si>
  <si>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</si>
  <si>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</si>
  <si>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</si>
  <si>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</si>
  <si>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</si>
  <si>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</si>
  <si>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</si>
  <si>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</si>
  <si>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</si>
  <si>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</si>
  <si>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</si>
  <si>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</si>
  <si>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</si>
  <si>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</si>
  <si>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</si>
  <si>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</si>
  <si>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</si>
  <si>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</si>
  <si>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</si>
  <si>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</si>
  <si>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</si>
  <si>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</si>
  <si>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</si>
  <si>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</si>
  <si>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</si>
  <si>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</si>
  <si>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</si>
  <si>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</si>
  <si>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</si>
  <si>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</si>
  <si>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</si>
  <si>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</si>
  <si>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</si>
  <si>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</si>
  <si>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</si>
  <si>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</si>
  <si>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</si>
  <si>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</si>
  <si>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</si>
  <si>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</si>
  <si>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</si>
  <si>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</si>
  <si>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</si>
  <si>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</si>
  <si>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</si>
  <si>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</si>
  <si>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</si>
  <si>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</si>
  <si>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</si>
  <si>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</si>
  <si>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</si>
  <si>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</si>
  <si>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</si>
  <si>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</si>
  <si>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</si>
  <si>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</si>
  <si>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</si>
  <si>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</si>
  <si>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</si>
  <si>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</si>
  <si>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</si>
  <si>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</si>
  <si>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</si>
  <si>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</si>
  <si>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</si>
  <si>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</si>
  <si>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</si>
  <si>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</si>
  <si>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</si>
  <si>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</si>
  <si>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</si>
  <si>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</si>
  <si>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</si>
  <si>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</si>
  <si>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</si>
  <si>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</si>
  <si>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</si>
  <si>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</si>
  <si>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</si>
  <si>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</si>
  <si>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</si>
  <si>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</si>
  <si>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</si>
  <si>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</si>
  <si>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</si>
  <si>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</si>
  <si>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</si>
  <si>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</si>
  <si>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</si>
  <si>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</si>
  <si>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</si>
  <si>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</si>
  <si>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</si>
  <si>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</si>
  <si>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</si>
  <si>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</si>
  <si>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</si>
  <si>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</si>
  <si>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</si>
  <si>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</si>
  <si>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</si>
  <si>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</si>
  <si>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</si>
  <si>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</si>
  <si>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</si>
  <si>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</si>
  <si>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</si>
  <si>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</si>
  <si>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</si>
  <si>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</si>
  <si>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</si>
  <si>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</si>
  <si>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</si>
  <si>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</si>
  <si>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</si>
  <si>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</si>
  <si>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</si>
  <si>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</si>
  <si>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</si>
  <si>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</si>
  <si>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</si>
  <si>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</si>
  <si>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</si>
  <si>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</si>
  <si>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</si>
  <si>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</si>
  <si>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</si>
  <si>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</si>
  <si>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</si>
  <si>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</si>
  <si>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</si>
  <si>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</si>
  <si>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</si>
  <si>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</si>
  <si>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</si>
  <si>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</si>
  <si>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</si>
  <si>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</si>
  <si>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</si>
  <si>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</si>
  <si>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</si>
  <si>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</si>
  <si>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</si>
  <si>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</si>
  <si>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</si>
  <si>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</si>
  <si>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</si>
  <si>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</si>
  <si>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</si>
  <si>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</si>
  <si>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</si>
  <si>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</si>
  <si>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</si>
  <si>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</si>
  <si>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</si>
  <si>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</si>
  <si>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</si>
  <si>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</si>
  <si>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</si>
  <si>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</si>
  <si>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</si>
  <si>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</si>
  <si>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</si>
  <si>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</si>
  <si>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</si>
  <si>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</si>
  <si>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</si>
  <si>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</si>
  <si>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</si>
  <si>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</si>
  <si>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</si>
  <si>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</si>
  <si>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</si>
  <si>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</si>
  <si>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</si>
  <si>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</si>
  <si>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</si>
  <si>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</si>
  <si>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</si>
  <si>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</si>
  <si>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</si>
  <si>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</si>
  <si>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</si>
  <si>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</si>
  <si>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</si>
  <si>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</si>
  <si>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</si>
  <si>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</si>
  <si>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</si>
  <si>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</si>
  <si>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</si>
  <si>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</si>
  <si>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</si>
  <si>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</si>
  <si>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</si>
  <si>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</si>
  <si>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</si>
  <si>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</si>
  <si>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</si>
  <si>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</si>
  <si>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</si>
  <si>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</si>
  <si>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</si>
  <si>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</si>
  <si>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</si>
  <si>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</si>
  <si>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</si>
  <si>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</si>
  <si>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</si>
  <si>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</si>
  <si>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</si>
  <si>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</si>
  <si>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</si>
  <si>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</si>
  <si>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</si>
  <si>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</si>
  <si>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</si>
  <si>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</si>
  <si>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</si>
  <si>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</si>
  <si>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</si>
  <si>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</si>
  <si>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</si>
  <si>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</si>
  <si>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</si>
  <si>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</si>
  <si>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</si>
  <si>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</si>
  <si>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</si>
  <si>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</si>
  <si>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</si>
  <si>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</si>
  <si>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</si>
  <si>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</si>
  <si>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</si>
  <si>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</si>
  <si>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</si>
  <si>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</si>
  <si>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</si>
  <si>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</si>
  <si>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</si>
  <si>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</si>
  <si>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</si>
  <si>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</si>
  <si>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</si>
  <si>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</si>
  <si>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</si>
  <si>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</si>
  <si>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</si>
  <si>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</si>
  <si>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</si>
  <si>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</si>
  <si>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</si>
  <si>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</si>
  <si>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</si>
  <si>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</si>
  <si>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</si>
  <si>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</si>
  <si>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</si>
  <si>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</si>
  <si>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</si>
  <si>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</si>
  <si>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</si>
  <si>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</si>
  <si>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</si>
  <si>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</si>
  <si>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</si>
  <si>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</si>
  <si>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</si>
  <si>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</si>
  <si>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</si>
  <si>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</si>
  <si>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</si>
  <si>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</si>
  <si>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</si>
  <si>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</si>
  <si>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</si>
  <si>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</si>
  <si>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</si>
  <si>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</si>
  <si>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</si>
  <si>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</si>
  <si>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</si>
  <si>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</si>
  <si>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</si>
  <si>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</si>
  <si>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</si>
  <si>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</si>
  <si>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</si>
  <si>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</si>
  <si>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</si>
  <si>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</si>
  <si>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</si>
  <si>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</si>
  <si>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</si>
  <si>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</si>
  <si>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</si>
  <si>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</si>
  <si>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</si>
  <si>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</si>
  <si>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</si>
  <si>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</si>
  <si>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</si>
  <si>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</si>
  <si>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</si>
  <si>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</si>
  <si>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</si>
  <si>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</si>
  <si>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</si>
  <si>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</si>
  <si>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</si>
  <si>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</si>
  <si>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</si>
  <si>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</si>
  <si>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</si>
  <si>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</si>
  <si>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</si>
  <si>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</si>
  <si>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</si>
  <si>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</si>
  <si>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</si>
  <si>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</si>
  <si>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</si>
  <si>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</si>
  <si>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</si>
  <si>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</si>
  <si>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</si>
  <si>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</si>
  <si>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</si>
  <si>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</si>
  <si>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</si>
  <si>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</si>
  <si>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</si>
  <si>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</si>
  <si>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</si>
  <si>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</si>
  <si>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</si>
  <si>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</si>
  <si>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</si>
  <si>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</si>
  <si>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</si>
  <si>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</si>
  <si>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</si>
  <si>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</si>
  <si>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</si>
  <si>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</si>
  <si>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</si>
  <si>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</si>
  <si>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</si>
  <si>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</si>
  <si>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</si>
  <si>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</si>
  <si>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</si>
  <si>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</si>
  <si>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</si>
  <si>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</si>
  <si>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</si>
  <si>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</si>
  <si>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</si>
  <si>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</si>
  <si>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</si>
  <si>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</si>
  <si>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</si>
  <si>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</si>
  <si>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</si>
  <si>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</si>
  <si>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</si>
  <si>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</si>
  <si>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</si>
  <si>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</si>
  <si>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</si>
  <si>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</si>
  <si>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</si>
  <si>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</si>
  <si>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</si>
  <si>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</si>
  <si>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</si>
  <si>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</si>
  <si>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</si>
  <si>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</si>
  <si>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</si>
  <si>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</si>
  <si>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</si>
  <si>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</si>
  <si>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</si>
  <si>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</si>
  <si>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</si>
  <si>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</si>
  <si>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</si>
  <si>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</si>
  <si>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</si>
  <si>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</si>
  <si>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</si>
  <si>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</si>
  <si>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</si>
  <si>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</si>
  <si>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</si>
  <si>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</si>
  <si>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</si>
  <si>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</si>
  <si>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</si>
  <si>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</si>
  <si>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</si>
  <si>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</si>
  <si>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</si>
  <si>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</si>
  <si>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</si>
  <si>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</si>
  <si>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</si>
  <si>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</si>
  <si>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</si>
  <si>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</si>
  <si>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</si>
  <si>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</si>
  <si>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</si>
  <si>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</si>
  <si>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</si>
  <si>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</si>
  <si>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</si>
  <si>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</si>
  <si>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</si>
  <si>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</si>
  <si>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</si>
  <si>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</si>
  <si>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</si>
  <si>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</si>
  <si>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</si>
  <si>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</si>
  <si>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</si>
  <si>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</si>
  <si>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</si>
  <si>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</si>
  <si>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</si>
  <si>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</si>
  <si>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</si>
  <si>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</si>
  <si>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</si>
  <si>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</si>
  <si>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</si>
  <si>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</si>
  <si>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</si>
  <si>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</si>
  <si>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</si>
  <si>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</si>
  <si>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</si>
  <si>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</si>
  <si>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</si>
  <si>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</si>
  <si>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</si>
  <si>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</si>
  <si>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</si>
  <si>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</si>
  <si>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</si>
  <si>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</si>
  <si>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</si>
  <si>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</si>
  <si>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</si>
  <si>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</si>
  <si>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</si>
  <si>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</si>
  <si>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</si>
  <si>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</si>
  <si>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</si>
  <si>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</si>
  <si>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</si>
  <si>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</si>
  <si>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</si>
  <si>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</si>
  <si>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</si>
  <si>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</si>
  <si>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</si>
  <si>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</si>
  <si>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</si>
  <si>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</si>
  <si>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</si>
  <si>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</si>
  <si>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</si>
  <si>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</si>
  <si>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</si>
  <si>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</si>
  <si>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</si>
  <si>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</si>
  <si>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</si>
  <si>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</si>
  <si>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</si>
  <si>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</si>
  <si>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</si>
  <si>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</si>
  <si>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</si>
  <si>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</si>
  <si>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</si>
  <si>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</si>
  <si>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</si>
  <si>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</si>
  <si>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</si>
  <si>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</si>
  <si>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</si>
  <si>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</si>
  <si>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</si>
  <si>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</si>
  <si>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</si>
  <si>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</si>
  <si>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</si>
  <si>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</si>
  <si>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</si>
  <si>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</si>
  <si>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</si>
  <si>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</si>
  <si>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</si>
  <si>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</si>
  <si>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</si>
  <si>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</si>
  <si>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</si>
  <si>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</si>
  <si>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</si>
  <si>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</si>
  <si>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</si>
  <si>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</si>
  <si>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</si>
  <si>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</si>
  <si>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</si>
  <si>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</si>
  <si>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</si>
  <si>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</si>
  <si>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</si>
  <si>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</si>
  <si>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</si>
  <si>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</si>
  <si>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</si>
  <si>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</si>
  <si>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</si>
  <si>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</si>
  <si>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</si>
  <si>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</si>
  <si>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</si>
  <si>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</si>
  <si>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</si>
  <si>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</si>
  <si>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</si>
  <si>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</si>
  <si>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</si>
  <si>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</si>
  <si>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</si>
  <si>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</si>
  <si>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</si>
  <si>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</si>
  <si>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</si>
  <si>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</si>
  <si>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</si>
  <si>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</si>
  <si>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</si>
  <si>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</si>
  <si>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</si>
  <si>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</si>
  <si>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</si>
  <si>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</si>
  <si>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</si>
  <si>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</si>
  <si>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</si>
  <si>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</si>
  <si>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</si>
  <si>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</si>
  <si>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</si>
  <si>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</si>
  <si>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</si>
  <si>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</si>
  <si>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</si>
  <si>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</si>
  <si>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</si>
  <si>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</si>
  <si>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</si>
  <si>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</si>
  <si>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</si>
  <si>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</si>
  <si>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</si>
  <si>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</si>
  <si>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</si>
  <si>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</si>
  <si>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</si>
  <si>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</si>
  <si>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</si>
  <si>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</si>
  <si>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</si>
  <si>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</si>
  <si>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</si>
  <si>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</si>
  <si>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</si>
  <si>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</si>
  <si>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</si>
  <si>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</si>
  <si>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</si>
  <si>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</si>
  <si>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</si>
  <si>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</si>
  <si>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</si>
  <si>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</si>
  <si>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</si>
  <si>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</si>
  <si>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</si>
  <si>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</si>
  <si>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</si>
  <si>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</si>
  <si>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</si>
  <si>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</si>
  <si>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</si>
  <si>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</si>
  <si>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</si>
  <si>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</si>
  <si>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</si>
  <si>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</si>
  <si>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</si>
  <si>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</si>
  <si>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</si>
  <si>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</si>
  <si>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</si>
  <si>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</si>
  <si>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</si>
  <si>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</si>
  <si>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</si>
  <si>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</si>
  <si>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</si>
  <si>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</si>
  <si>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</si>
  <si>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</si>
  <si>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</si>
  <si>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</si>
  <si>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</si>
  <si>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</si>
  <si>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</si>
  <si>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</si>
  <si>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</si>
  <si>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</si>
  <si>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</si>
  <si>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</si>
  <si>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</si>
  <si>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</si>
  <si>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</si>
  <si>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</si>
  <si>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</si>
  <si>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</si>
  <si>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</si>
  <si>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</si>
  <si>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</si>
  <si>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</si>
  <si>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</si>
  <si>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</si>
  <si>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</si>
  <si>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</si>
  <si>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</si>
  <si>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</si>
  <si>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</si>
  <si>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</si>
  <si>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</si>
  <si>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</si>
  <si>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</si>
  <si>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</si>
  <si>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</si>
  <si>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</si>
  <si>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</si>
  <si>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</si>
  <si>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</si>
  <si>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</si>
  <si>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</si>
  <si>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</si>
  <si>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</si>
  <si>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</si>
  <si>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</si>
  <si>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</si>
  <si>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</si>
  <si>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</si>
  <si>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</si>
  <si>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</si>
  <si>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</si>
  <si>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</si>
  <si>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</si>
  <si>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</si>
  <si>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</si>
  <si>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</si>
  <si>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</si>
  <si>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</si>
  <si>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</si>
  <si>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</si>
  <si>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</si>
  <si>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</si>
  <si>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</si>
  <si>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</si>
  <si>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</si>
  <si>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</si>
  <si>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</si>
  <si>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</si>
  <si>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</si>
  <si>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</si>
  <si>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</si>
  <si>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</si>
  <si>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</si>
  <si>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</si>
  <si>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</si>
  <si>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</si>
  <si>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</si>
  <si>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</si>
  <si>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</si>
  <si>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</si>
  <si>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</si>
  <si>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</si>
  <si>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</si>
  <si>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</si>
  <si>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</si>
  <si>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</si>
  <si>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</si>
  <si>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</si>
  <si>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</si>
  <si>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</si>
  <si>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</si>
  <si>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</si>
  <si>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</si>
  <si>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</si>
  <si>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</si>
  <si>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</si>
  <si>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</si>
  <si>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</si>
  <si>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</si>
  <si>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</si>
  <si>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</si>
  <si>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</si>
  <si>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</si>
  <si>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</si>
  <si>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</si>
  <si>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</si>
  <si>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</si>
  <si>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</si>
  <si>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</si>
  <si>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</si>
  <si>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</si>
  <si>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</si>
  <si>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</si>
  <si>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</si>
  <si>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</si>
  <si>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</si>
  <si>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</si>
  <si>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</si>
  <si>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</si>
  <si>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</si>
  <si>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</si>
  <si>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</si>
  <si>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</si>
  <si>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</si>
  <si>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</si>
  <si>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</si>
  <si>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</si>
  <si>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</si>
  <si>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</si>
  <si>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</si>
  <si>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</si>
  <si>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</si>
  <si>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</si>
  <si>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</si>
  <si>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</si>
  <si>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</si>
  <si>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</si>
  <si>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</si>
  <si>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</si>
  <si>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</si>
  <si>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</si>
  <si>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</si>
  <si>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</si>
  <si>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</si>
  <si>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</si>
  <si>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</si>
  <si>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</si>
  <si>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</si>
  <si>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</si>
  <si>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</si>
  <si>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</si>
  <si>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</si>
  <si>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</si>
  <si>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</si>
  <si>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</si>
  <si>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</si>
  <si>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</si>
  <si>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</si>
  <si>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</si>
  <si>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</si>
  <si>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</si>
  <si>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</si>
  <si>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</si>
  <si>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</si>
  <si>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</si>
  <si>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</si>
  <si>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</si>
  <si>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</si>
  <si>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</si>
  <si>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</si>
  <si>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</si>
  <si>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</si>
  <si>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</si>
  <si>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</si>
  <si>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</si>
  <si>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</si>
  <si>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</si>
  <si>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</si>
  <si>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</si>
  <si>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</si>
  <si>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</si>
  <si>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</si>
  <si>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</si>
  <si>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</si>
  <si>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</si>
  <si>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</si>
  <si>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</si>
  <si>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</si>
  <si>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</si>
  <si>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</si>
  <si>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</si>
  <si>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</si>
  <si>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</si>
  <si>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</si>
  <si>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</si>
  <si>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</si>
  <si>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</si>
  <si>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</si>
  <si>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</si>
  <si>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</si>
  <si>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</si>
  <si>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</si>
  <si>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</si>
  <si>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</si>
  <si>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</si>
  <si>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</si>
  <si>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</si>
  <si>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</si>
  <si>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</si>
  <si>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</si>
  <si>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</si>
  <si>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</si>
  <si>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</si>
  <si>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</si>
  <si>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</si>
  <si>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</si>
  <si>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</si>
  <si>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</si>
  <si>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</si>
  <si>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</si>
  <si>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</si>
  <si>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</si>
  <si>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</si>
  <si>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</si>
  <si>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</si>
  <si>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</si>
  <si>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</si>
  <si>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</si>
  <si>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</si>
  <si>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</si>
  <si>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</si>
  <si>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</si>
  <si>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</si>
  <si>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</si>
  <si>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</si>
  <si>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</si>
  <si>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</si>
  <si>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</si>
  <si>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</si>
  <si>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</si>
  <si>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</si>
  <si>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</si>
  <si>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</si>
  <si>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</si>
  <si>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</si>
  <si>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</si>
  <si>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</si>
  <si>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</si>
  <si>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</si>
  <si>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</si>
  <si>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</si>
  <si>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</si>
  <si>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</si>
  <si>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</si>
  <si>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</si>
  <si>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</si>
  <si>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</si>
  <si>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</si>
  <si>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</si>
  <si>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</si>
  <si>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</si>
  <si>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</si>
  <si>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</si>
  <si>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</si>
  <si>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</si>
  <si>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</si>
  <si>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</si>
  <si>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</si>
  <si>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</si>
  <si>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</si>
  <si>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</si>
  <si>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</si>
  <si>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</si>
  <si>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</si>
  <si>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</si>
  <si>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</si>
  <si>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</si>
  <si>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</si>
  <si>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</si>
  <si>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</si>
  <si>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</si>
  <si>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</si>
  <si>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</si>
  <si>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</si>
  <si>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</si>
  <si>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</si>
  <si>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</si>
  <si>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</si>
  <si>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</si>
  <si>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</si>
  <si>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</si>
  <si>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</si>
  <si>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</si>
  <si>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</si>
  <si>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</si>
  <si>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</si>
  <si>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</si>
  <si>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</si>
  <si>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</si>
  <si>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</si>
  <si>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</si>
  <si>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</si>
  <si>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</si>
  <si>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</si>
  <si>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</si>
  <si>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</si>
  <si>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</si>
  <si>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</si>
  <si>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</si>
  <si>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</si>
  <si>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</si>
  <si>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</si>
  <si>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</si>
  <si>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</si>
  <si>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</si>
  <si>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</si>
  <si>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</si>
  <si>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</si>
  <si>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</si>
  <si>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</si>
  <si>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</si>
  <si>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</si>
  <si>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</si>
  <si>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</si>
  <si>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</si>
  <si>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</si>
  <si>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</si>
  <si>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</si>
  <si>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</si>
  <si>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</si>
  <si>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</si>
  <si>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</si>
  <si>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</si>
  <si>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</si>
  <si>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</si>
  <si>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</si>
  <si>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</si>
  <si>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</si>
  <si>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</si>
  <si>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</si>
  <si>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</si>
  <si>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</si>
  <si>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</si>
  <si>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</si>
  <si>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</si>
  <si>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</si>
  <si>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</si>
  <si>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</si>
  <si>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</si>
  <si>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</si>
  <si>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</si>
  <si>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</si>
  <si>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</si>
  <si>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</si>
  <si>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</si>
  <si>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</si>
  <si>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</si>
  <si>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</si>
  <si>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</si>
  <si>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</si>
  <si>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</si>
  <si>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</si>
  <si>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</si>
  <si>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</si>
  <si>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</si>
  <si>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</si>
  <si>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</si>
  <si>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</si>
  <si>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</si>
  <si>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</si>
  <si>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</si>
  <si>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</si>
  <si>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</si>
  <si>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</si>
  <si>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</si>
  <si>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</si>
  <si>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</si>
  <si>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</si>
  <si>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</si>
  <si>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</si>
  <si>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</si>
  <si>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</si>
  <si>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</si>
  <si>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</si>
  <si>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</si>
  <si>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</si>
  <si>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</si>
  <si>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</si>
  <si>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</si>
  <si>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</si>
  <si>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</si>
  <si>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</si>
  <si>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</si>
  <si>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</si>
  <si>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</si>
  <si>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</si>
  <si>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</si>
  <si>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</si>
  <si>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</si>
  <si>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</si>
  <si>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</si>
  <si>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</si>
  <si>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</si>
  <si>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</si>
  <si>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</si>
  <si>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</si>
  <si>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</si>
  <si>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</si>
  <si>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</si>
  <si>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</si>
  <si>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</si>
  <si>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</si>
  <si>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</si>
  <si>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</si>
  <si>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</si>
  <si>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</si>
  <si>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</si>
  <si>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</si>
  <si>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</si>
  <si>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</si>
  <si>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</si>
  <si>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</si>
  <si>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</si>
  <si>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</si>
  <si>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</si>
  <si>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</si>
  <si>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</si>
  <si>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</si>
  <si>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</si>
  <si>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</si>
  <si>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</si>
  <si>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</si>
  <si>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</si>
  <si>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</si>
  <si>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</si>
  <si>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</si>
  <si>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</si>
  <si>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</si>
  <si>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</si>
  <si>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</si>
  <si>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</si>
  <si>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</si>
  <si>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</si>
  <si>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</si>
  <si>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</si>
  <si>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</si>
  <si>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</si>
  <si>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</si>
  <si>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</si>
  <si>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</si>
  <si>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</si>
  <si>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</si>
  <si>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</si>
  <si>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</si>
  <si>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</si>
  <si>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</si>
  <si>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</si>
  <si>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</si>
  <si>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</si>
  <si>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</si>
  <si>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</si>
  <si>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</si>
  <si>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</si>
  <si>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</si>
  <si>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</si>
  <si>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</si>
  <si>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</si>
  <si>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</si>
  <si>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</si>
  <si>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</si>
  <si>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</si>
  <si>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</si>
  <si>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</si>
  <si>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</si>
  <si>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</si>
  <si>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</si>
  <si>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</si>
  <si>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</si>
  <si>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</si>
  <si>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</si>
  <si>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</si>
  <si>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</si>
  <si>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</si>
  <si>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</si>
  <si>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</si>
  <si>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</si>
  <si>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</si>
  <si>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</si>
  <si>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</si>
  <si>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</si>
  <si>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</si>
  <si>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</si>
  <si>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</si>
  <si>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</si>
  <si>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</si>
  <si>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</si>
  <si>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</si>
  <si>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</si>
  <si>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</si>
  <si>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</si>
  <si>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</si>
  <si>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</si>
  <si>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</si>
  <si>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</si>
  <si>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</si>
  <si>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</si>
  <si>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</si>
  <si>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</si>
  <si>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</si>
  <si>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</si>
  <si>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</si>
  <si>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</si>
  <si>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</si>
  <si>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</si>
  <si>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</si>
  <si>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</si>
  <si>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</si>
  <si>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</si>
  <si>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</si>
  <si>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</si>
  <si>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</si>
  <si>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</si>
  <si>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</si>
  <si>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</si>
  <si>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</si>
  <si>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</si>
  <si>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</si>
  <si>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</si>
  <si>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</si>
  <si>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</si>
  <si>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</si>
  <si>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</si>
  <si>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</si>
  <si>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</si>
  <si>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</si>
  <si>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</si>
  <si>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</si>
  <si>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</si>
  <si>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</si>
  <si>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</si>
  <si>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</si>
  <si>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</si>
  <si>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</si>
  <si>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</si>
  <si>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</si>
  <si>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</si>
  <si>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</si>
  <si>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</si>
  <si>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</si>
  <si>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</si>
  <si>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</si>
  <si>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</si>
  <si>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</si>
  <si>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</si>
  <si>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</si>
  <si>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</si>
  <si>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</si>
  <si>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</si>
  <si>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</si>
  <si>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</si>
  <si>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</si>
  <si>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</si>
  <si>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</si>
  <si>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</si>
  <si>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</si>
  <si>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</si>
  <si>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</si>
  <si>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</si>
  <si>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</si>
  <si>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</si>
  <si>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</si>
  <si>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</si>
  <si>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</si>
  <si>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</si>
  <si>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</si>
  <si>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</si>
  <si>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</si>
  <si>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</si>
  <si>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</si>
  <si>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</si>
  <si>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</si>
  <si>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</si>
  <si>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</si>
  <si>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</si>
  <si>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</si>
  <si>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</si>
  <si>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</si>
  <si>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</si>
  <si>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</si>
  <si>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</si>
  <si>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</si>
  <si>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</si>
  <si>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</si>
  <si>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</si>
  <si>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</si>
  <si>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</si>
  <si>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</si>
  <si>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</si>
  <si>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</si>
  <si>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</si>
  <si>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</si>
  <si>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</si>
  <si>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</si>
  <si>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</si>
  <si>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</si>
  <si>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</si>
  <si>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</si>
  <si>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</si>
  <si>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</si>
  <si>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</si>
  <si>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</si>
  <si>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</si>
  <si>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</si>
  <si>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</si>
  <si>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</si>
  <si>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</si>
  <si>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</si>
  <si>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</si>
  <si>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</si>
  <si>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</si>
  <si>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</si>
  <si>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</si>
  <si>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</si>
  <si>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</si>
  <si>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</si>
  <si>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</si>
  <si>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</si>
  <si>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</si>
  <si>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</si>
  <si>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</si>
  <si>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</si>
  <si>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</si>
  <si>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</si>
  <si>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</si>
  <si>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</si>
  <si>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</si>
  <si>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</si>
  <si>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</si>
  <si>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</si>
  <si>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</si>
  <si>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</si>
  <si>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</si>
  <si>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</si>
  <si>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</si>
  <si>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</si>
  <si>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</si>
  <si>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</si>
  <si>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</si>
  <si>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</si>
  <si>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</si>
  <si>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</si>
  <si>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</si>
  <si>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</si>
  <si>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</si>
  <si>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</si>
  <si>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</si>
  <si>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</si>
  <si>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</si>
  <si>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</si>
  <si>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</si>
  <si>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</si>
  <si>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</si>
  <si>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</si>
  <si>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</si>
  <si>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</si>
  <si>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</si>
  <si>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</si>
  <si>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</si>
  <si>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</si>
  <si>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</si>
  <si>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</si>
  <si>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</si>
  <si>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</si>
  <si>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</si>
  <si>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</si>
  <si>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</si>
  <si>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</si>
  <si>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</si>
  <si>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</si>
  <si>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</si>
  <si>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</si>
  <si>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</si>
  <si>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</si>
  <si>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</si>
  <si>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</si>
  <si>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</si>
  <si>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</si>
  <si>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</si>
  <si>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</si>
  <si>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</si>
  <si>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</si>
  <si>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</si>
  <si>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</si>
  <si>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</si>
  <si>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</si>
  <si>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</si>
  <si>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</si>
  <si>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</si>
  <si>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</si>
  <si>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</si>
  <si>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</si>
  <si>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</si>
  <si>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</si>
  <si>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</si>
  <si>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</si>
  <si>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</si>
  <si>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</si>
  <si>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</si>
  <si>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</si>
  <si>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</si>
  <si>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</si>
  <si>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</si>
  <si>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</si>
  <si>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</si>
  <si>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</si>
  <si>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</si>
  <si>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</si>
  <si>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</si>
  <si>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</si>
  <si>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</si>
  <si>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</si>
  <si>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</si>
  <si>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</si>
  <si>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</si>
  <si>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</si>
  <si>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</si>
  <si>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</si>
  <si>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</si>
  <si>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</si>
  <si>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</si>
  <si>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</si>
  <si>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</si>
  <si>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</si>
  <si>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</si>
  <si>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</si>
  <si>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</si>
  <si>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</si>
  <si>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</si>
  <si>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</si>
  <si>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</si>
  <si>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</si>
  <si>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</si>
  <si>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</si>
  <si>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</si>
  <si>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</si>
  <si>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</si>
  <si>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</si>
  <si>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</si>
  <si>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</si>
  <si>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</si>
  <si>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</si>
  <si>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</si>
  <si>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</si>
  <si>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</si>
  <si>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</si>
  <si>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</si>
  <si>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</si>
  <si>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</si>
  <si>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</si>
  <si>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</si>
  <si>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</si>
  <si>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</si>
  <si>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</si>
  <si>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</si>
  <si>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</si>
  <si>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</si>
  <si>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</si>
  <si>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</si>
  <si>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</si>
  <si>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</si>
  <si>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</si>
  <si>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</si>
  <si>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</si>
  <si>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</si>
  <si>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</si>
  <si>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</si>
  <si>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</si>
  <si>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</si>
  <si>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</si>
  <si>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</si>
  <si>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</si>
  <si>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</si>
  <si>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</si>
  <si>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</si>
  <si>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</si>
  <si>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</si>
  <si>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</si>
  <si>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</si>
  <si>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</si>
  <si>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</si>
  <si>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</si>
  <si>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</si>
  <si>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</si>
  <si>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</si>
  <si>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</si>
  <si>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</si>
  <si>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</si>
  <si>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</si>
  <si>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</si>
  <si>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</si>
  <si>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</si>
  <si>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</si>
  <si>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</si>
  <si>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</si>
  <si>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</si>
  <si>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</si>
  <si>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</si>
  <si>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</si>
  <si>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</si>
  <si>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</si>
  <si>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</si>
  <si>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</si>
  <si>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</si>
  <si>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</si>
  <si>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</si>
  <si>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</si>
  <si>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</si>
  <si>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</si>
  <si>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</si>
  <si>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</si>
  <si>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</si>
  <si>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</si>
  <si>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</si>
  <si>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</si>
  <si>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</si>
  <si>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</si>
  <si>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</si>
  <si>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</si>
  <si>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</si>
  <si>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</si>
  <si>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</si>
  <si>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</si>
  <si>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</si>
  <si>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</si>
  <si>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</si>
  <si>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</si>
  <si>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</si>
  <si>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</si>
  <si>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</si>
  <si>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</si>
  <si>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</si>
  <si>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</si>
  <si>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</si>
  <si>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</si>
  <si>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</si>
  <si>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</si>
  <si>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</si>
  <si>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</si>
  <si>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</si>
  <si>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</si>
  <si>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</si>
  <si>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</si>
  <si>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</si>
  <si>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</si>
  <si>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</si>
  <si>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</si>
  <si>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</si>
  <si>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</si>
  <si>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</si>
  <si>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</si>
  <si>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</si>
  <si>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</si>
  <si>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</si>
  <si>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</si>
  <si>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</si>
  <si>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</si>
  <si>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</si>
  <si>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</si>
  <si>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</si>
  <si>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</si>
  <si>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</si>
  <si>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</si>
  <si>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</si>
  <si>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</si>
  <si>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</si>
  <si>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</si>
  <si>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</si>
  <si>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</si>
  <si>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</si>
  <si>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</si>
  <si>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</si>
  <si>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</si>
  <si>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</si>
  <si>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</si>
  <si>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</si>
  <si>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</si>
  <si>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</si>
  <si>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</si>
  <si>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</si>
  <si>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</si>
  <si>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</si>
  <si>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</si>
  <si>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</si>
  <si>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</si>
  <si>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</si>
  <si>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</si>
  <si>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</si>
  <si>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</si>
  <si>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</si>
  <si>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</si>
  <si>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</si>
  <si>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</si>
  <si>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</si>
  <si>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</si>
  <si>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</si>
  <si>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</si>
  <si>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</si>
  <si>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</si>
  <si>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</si>
  <si>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</si>
  <si>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</si>
  <si>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</si>
  <si>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</si>
  <si>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</si>
  <si>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</si>
  <si>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</si>
  <si>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</si>
  <si>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</si>
  <si>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</si>
  <si>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</si>
  <si>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</si>
  <si>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</si>
  <si>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</si>
  <si>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</si>
  <si>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</si>
  <si>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</si>
  <si>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</si>
  <si>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</si>
  <si>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</si>
  <si>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</si>
  <si>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</si>
  <si>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</si>
  <si>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</si>
  <si>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</si>
  <si>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</si>
  <si>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</si>
  <si>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</si>
  <si>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</si>
  <si>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</si>
  <si>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</si>
  <si>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</si>
  <si>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</si>
  <si>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</si>
  <si>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</si>
  <si>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</si>
  <si>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</si>
  <si>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</si>
  <si>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</si>
  <si>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</si>
  <si>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</si>
  <si>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</si>
  <si>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</si>
  <si>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</si>
  <si>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</si>
  <si>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</si>
  <si>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</si>
  <si>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</si>
  <si>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</si>
  <si>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</si>
  <si>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</si>
  <si>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</si>
  <si>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</si>
  <si>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</si>
  <si>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</si>
  <si>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</si>
  <si>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</si>
  <si>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</si>
  <si>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</si>
  <si>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</si>
  <si>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</si>
  <si>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</si>
  <si>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</si>
  <si>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</si>
  <si>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</si>
  <si>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</si>
  <si>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</si>
  <si>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</si>
  <si>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</si>
  <si>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</si>
  <si>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</si>
  <si>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</si>
  <si>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</si>
  <si>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</si>
  <si>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</si>
  <si>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</si>
  <si>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</si>
  <si>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</si>
  <si>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</si>
  <si>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</si>
  <si>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</si>
  <si>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</si>
  <si>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</si>
  <si>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</si>
  <si>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</si>
  <si>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</si>
  <si>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</si>
  <si>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</si>
  <si>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</si>
  <si>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</si>
  <si>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</si>
  <si>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</si>
  <si>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</si>
  <si>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</si>
  <si>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</si>
  <si>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</si>
  <si>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</si>
  <si>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</si>
  <si>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</si>
  <si>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</si>
  <si>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</si>
  <si>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</si>
  <si>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</si>
  <si>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</si>
  <si>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</si>
  <si>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</si>
  <si>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</si>
  <si>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</si>
  <si>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</si>
  <si>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</si>
  <si>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</si>
  <si>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</si>
  <si>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</si>
  <si>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</si>
  <si>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</si>
  <si>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</si>
  <si>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</si>
  <si>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</si>
  <si>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</si>
  <si>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</si>
  <si>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</si>
  <si>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</si>
  <si>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</si>
  <si>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</si>
  <si>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</si>
  <si>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</si>
  <si>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</si>
  <si>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</si>
  <si>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</si>
  <si>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</si>
  <si>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</si>
  <si>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</si>
  <si>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</si>
  <si>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</si>
  <si>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</si>
  <si>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</si>
  <si>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</si>
  <si>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</si>
  <si>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</si>
  <si>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</si>
  <si>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</si>
  <si>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</si>
  <si>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</si>
  <si>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</si>
  <si>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</si>
  <si>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</si>
  <si>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</si>
  <si>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</si>
  <si>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</si>
  <si>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</si>
  <si>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</si>
  <si>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</si>
  <si>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</si>
  <si>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</si>
  <si>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</si>
  <si>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</si>
  <si>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</si>
  <si>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</si>
  <si>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</si>
  <si>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</si>
  <si>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</si>
  <si>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</si>
  <si>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</si>
  <si>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</si>
  <si>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</si>
  <si>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</si>
  <si>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</si>
  <si>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</si>
  <si>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</si>
  <si>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</si>
  <si>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</si>
  <si>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</si>
  <si>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</si>
  <si>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</si>
  <si>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</si>
  <si>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</si>
  <si>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</si>
  <si>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</si>
  <si>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</si>
  <si>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</si>
  <si>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</si>
  <si>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</si>
  <si>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</si>
  <si>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</si>
  <si>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</si>
  <si>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</si>
  <si>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</si>
  <si>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</si>
  <si>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</si>
  <si>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</si>
  <si>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</si>
  <si>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</si>
  <si>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</si>
  <si>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</si>
  <si>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</si>
  <si>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</si>
  <si>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</si>
  <si>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</si>
  <si>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</si>
  <si>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</si>
  <si>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</si>
  <si>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</si>
  <si>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</si>
  <si>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</si>
  <si>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</si>
  <si>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</si>
  <si>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</si>
  <si>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</si>
  <si>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</si>
  <si>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</si>
  <si>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</si>
  <si>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</si>
  <si>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</si>
  <si>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</si>
  <si>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</si>
  <si>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</si>
  <si>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</si>
  <si>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</si>
  <si>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</si>
  <si>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</si>
  <si>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</si>
  <si>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</si>
  <si>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</si>
  <si>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</si>
  <si>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</si>
  <si>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</si>
  <si>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</si>
  <si>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</si>
  <si>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</si>
  <si>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</si>
  <si>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</si>
  <si>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</si>
  <si>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</si>
  <si>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</si>
  <si>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</si>
  <si>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</si>
  <si>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</si>
  <si>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</si>
  <si>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</si>
  <si>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</si>
  <si>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</si>
  <si>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</si>
  <si>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</si>
  <si>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</si>
  <si>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</si>
  <si>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</si>
  <si>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</si>
  <si>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</si>
  <si>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</si>
  <si>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</si>
  <si>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</si>
  <si>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</si>
  <si>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</si>
  <si>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</si>
  <si>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</si>
  <si>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</si>
  <si>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</si>
  <si>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</si>
  <si>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</si>
  <si>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</si>
  <si>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</si>
  <si>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</si>
  <si>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</si>
  <si>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</si>
  <si>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</si>
  <si>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</si>
  <si>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</si>
  <si>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</si>
  <si>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</si>
  <si>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</si>
  <si>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</si>
  <si>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</si>
  <si>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</si>
  <si>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</si>
  <si>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</si>
  <si>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</si>
  <si>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</si>
  <si>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</si>
  <si>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</si>
  <si>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</si>
  <si>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</si>
  <si>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</si>
  <si>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</si>
  <si>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</si>
  <si>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</si>
  <si>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</si>
  <si>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</si>
  <si>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</si>
  <si>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</si>
  <si>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</si>
  <si>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</si>
  <si>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</si>
  <si>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</si>
  <si>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</si>
  <si>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</si>
  <si>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</si>
  <si>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</si>
  <si>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</si>
  <si>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</si>
  <si>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</si>
  <si>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</si>
  <si>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</si>
  <si>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</si>
  <si>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</si>
  <si>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</si>
  <si>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</si>
  <si>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</si>
  <si>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</si>
  <si>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</si>
  <si>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</si>
  <si>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</si>
  <si>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</si>
  <si>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</si>
  <si>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</si>
  <si>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</si>
  <si>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</si>
  <si>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</si>
  <si>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</si>
  <si>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</si>
  <si>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</si>
  <si>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</si>
  <si>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</si>
  <si>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</si>
  <si>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</si>
  <si>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</si>
  <si>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</si>
  <si>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</si>
  <si>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</si>
  <si>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</si>
  <si>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</si>
  <si>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</si>
  <si>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</si>
  <si>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</si>
  <si>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</si>
  <si>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</si>
  <si>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</si>
  <si>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</si>
  <si>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</si>
  <si>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</si>
  <si>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</si>
  <si>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</si>
  <si>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</si>
  <si>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</si>
  <si>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</si>
  <si>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</si>
  <si>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</si>
  <si>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</si>
  <si>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</si>
  <si>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</si>
  <si>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</si>
  <si>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</si>
  <si>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</si>
  <si>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</si>
  <si>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</si>
  <si>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</si>
  <si>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</si>
  <si>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</si>
  <si>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</si>
  <si>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</si>
  <si>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</si>
  <si>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</si>
  <si>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</si>
  <si>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</si>
  <si>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</si>
  <si>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</si>
  <si>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</si>
  <si>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</si>
  <si>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</si>
  <si>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</si>
  <si>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</si>
  <si>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</si>
  <si>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</si>
  <si>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</si>
  <si>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</si>
  <si>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</si>
  <si>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</si>
  <si>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</si>
  <si>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</si>
  <si>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</si>
  <si>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</si>
  <si>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</si>
  <si>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</si>
  <si>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</si>
  <si>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</si>
  <si>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</si>
  <si>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</si>
  <si>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</si>
  <si>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</si>
  <si>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</si>
  <si>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</si>
  <si>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</si>
  <si>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</si>
  <si>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</si>
  <si>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</si>
  <si>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</si>
  <si>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</si>
  <si>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</si>
  <si>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</si>
  <si>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</si>
  <si>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</si>
  <si>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</si>
  <si>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</si>
  <si>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</si>
  <si>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</si>
  <si>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</si>
  <si>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</si>
  <si>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</si>
  <si>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</si>
  <si>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</si>
  <si>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</si>
  <si>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</si>
  <si>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</si>
  <si>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</si>
  <si>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</si>
  <si>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</si>
  <si>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</si>
  <si>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</si>
  <si>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</si>
  <si>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</si>
  <si>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</si>
  <si>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</si>
  <si>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</si>
  <si>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</si>
  <si>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</si>
  <si>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</si>
  <si>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</si>
  <si>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</si>
  <si>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</si>
  <si>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</si>
  <si>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</si>
  <si>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</si>
  <si>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</si>
  <si>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</si>
  <si>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</si>
  <si>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</si>
  <si>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</si>
  <si>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</si>
  <si>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</si>
  <si>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</si>
  <si>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</si>
  <si>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</si>
  <si>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</si>
  <si>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</si>
  <si>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</si>
  <si>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</si>
  <si>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</si>
  <si>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</si>
  <si>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</si>
  <si>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</si>
  <si>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</si>
  <si>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</si>
  <si>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</si>
  <si>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</si>
  <si>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</si>
  <si>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</si>
  <si>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</si>
  <si>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</si>
  <si>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</si>
  <si>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</si>
  <si>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</si>
  <si>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</si>
  <si>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</si>
  <si>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</si>
  <si>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</si>
  <si>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</si>
  <si>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</si>
  <si>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</si>
  <si>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</si>
  <si>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</si>
  <si>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</si>
  <si>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</si>
  <si>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</si>
  <si>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</si>
  <si>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</si>
  <si>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</si>
  <si>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</si>
  <si>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</si>
  <si>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</si>
  <si>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</si>
  <si>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</si>
  <si>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</si>
  <si>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</si>
  <si>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</si>
  <si>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</si>
  <si>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</si>
  <si>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</si>
  <si>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</si>
  <si>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</si>
  <si>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</si>
  <si>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</si>
  <si>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</si>
  <si>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</si>
  <si>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</si>
  <si>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</si>
  <si>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</si>
  <si>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</si>
  <si>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</si>
  <si>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</si>
  <si>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</si>
  <si>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</si>
  <si>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</si>
  <si>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</si>
  <si>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</si>
  <si>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</si>
  <si>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</si>
  <si>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</si>
  <si>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</si>
  <si>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</si>
  <si>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</si>
  <si>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</si>
  <si>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</si>
  <si>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</si>
  <si>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</si>
  <si>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</si>
  <si>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</si>
  <si>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</si>
  <si>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</si>
  <si>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</si>
  <si>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</si>
  <si>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</si>
  <si>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</si>
  <si>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</si>
  <si>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</si>
  <si>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</si>
  <si>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</si>
  <si>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</si>
  <si>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</si>
  <si>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</si>
  <si>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</si>
  <si>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</si>
  <si>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</si>
  <si>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</si>
  <si>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</si>
  <si>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</si>
  <si>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</si>
  <si>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</si>
  <si>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</si>
  <si>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</si>
  <si>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</si>
  <si>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</si>
  <si>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</si>
  <si>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</si>
  <si>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</si>
  <si>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</si>
  <si>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</si>
  <si>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</si>
  <si>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</si>
  <si>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</si>
  <si>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</si>
  <si>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</si>
  <si>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</si>
  <si>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</si>
  <si>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</si>
  <si>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</si>
  <si>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</si>
  <si>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</si>
  <si>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</si>
  <si>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</si>
  <si>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</si>
  <si>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</si>
  <si>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</si>
  <si>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</si>
  <si>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</si>
  <si>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</si>
  <si>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</si>
  <si>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</si>
  <si>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</si>
  <si>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</si>
  <si>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</si>
  <si>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</si>
  <si>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</si>
  <si>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</si>
  <si>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</si>
  <si>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</si>
  <si>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</si>
  <si>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</si>
  <si>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</si>
  <si>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</si>
  <si>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</si>
  <si>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</si>
  <si>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</si>
  <si>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</si>
  <si>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</si>
  <si>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</si>
  <si>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</si>
  <si>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</si>
  <si>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</si>
  <si>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</si>
  <si>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</si>
  <si>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</si>
  <si>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</si>
  <si>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</si>
  <si>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</si>
  <si>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</si>
  <si>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</si>
  <si>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</si>
  <si>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</si>
  <si>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</si>
  <si>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</si>
  <si>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</si>
  <si>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</si>
  <si>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</si>
  <si>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</si>
  <si>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</si>
  <si>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</si>
  <si>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</si>
  <si>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</si>
  <si>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</si>
  <si>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</si>
  <si>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</si>
  <si>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</si>
  <si>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</si>
  <si>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</si>
  <si>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</si>
  <si>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</si>
  <si>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</si>
  <si>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</si>
  <si>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</si>
  <si>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</si>
  <si>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</si>
  <si>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</si>
  <si>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</si>
  <si>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</si>
  <si>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</si>
  <si>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</si>
  <si>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</si>
  <si>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</si>
  <si>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</si>
  <si>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</si>
  <si>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</si>
  <si>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</si>
  <si>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</si>
  <si>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</si>
  <si>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</si>
  <si>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</si>
  <si>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</si>
  <si>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</si>
  <si>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</si>
  <si>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</si>
  <si>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</si>
  <si>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</si>
  <si>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</si>
  <si>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</si>
  <si>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</si>
  <si>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</si>
  <si>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</si>
  <si>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</si>
  <si>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</si>
  <si>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</si>
  <si>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</si>
  <si>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</si>
  <si>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</si>
  <si>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</si>
  <si>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</si>
  <si>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</si>
  <si>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</si>
  <si>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</si>
  <si>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</si>
  <si>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</si>
  <si>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</si>
  <si>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</si>
  <si>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</si>
  <si>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</si>
  <si>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</si>
  <si>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</si>
  <si>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</si>
  <si>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</si>
  <si>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</si>
  <si>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</si>
  <si>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</si>
  <si>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</si>
  <si>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</si>
  <si>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</si>
  <si>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</si>
  <si>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</si>
  <si>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</si>
  <si>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</si>
  <si>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</si>
  <si>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</si>
  <si>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</si>
  <si>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</si>
  <si>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</si>
  <si>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</si>
  <si>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</si>
  <si>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</si>
  <si>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</si>
  <si>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</si>
  <si>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</si>
  <si>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</si>
  <si>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</si>
  <si>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</si>
  <si>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</si>
  <si>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</si>
  <si>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</si>
  <si>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</si>
  <si>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</si>
  <si>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</si>
  <si>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</si>
  <si>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</si>
  <si>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</si>
  <si>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</si>
  <si>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</si>
  <si>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</si>
  <si>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</si>
  <si>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</si>
  <si>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</si>
  <si>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</si>
  <si>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</si>
  <si>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</si>
  <si>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</si>
  <si>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</si>
  <si>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</si>
  <si>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</si>
  <si>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</si>
  <si>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</si>
  <si>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</si>
  <si>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</si>
  <si>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</si>
  <si>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</si>
  <si>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</si>
  <si>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</si>
  <si>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</si>
  <si>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</si>
  <si>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</si>
  <si>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</si>
  <si>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</si>
  <si>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</si>
  <si>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</si>
  <si>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</si>
  <si>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</si>
  <si>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</si>
  <si>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</si>
  <si>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</si>
  <si>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</si>
  <si>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</si>
  <si>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</si>
  <si>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</si>
  <si>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</si>
  <si>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</si>
  <si>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</si>
  <si>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</si>
  <si>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</si>
  <si>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</si>
  <si>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</si>
  <si>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</si>
  <si>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</si>
  <si>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</si>
  <si>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</si>
  <si>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</si>
  <si>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</si>
  <si>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</si>
  <si>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</si>
  <si>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</si>
  <si>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</si>
  <si>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</si>
  <si>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</si>
  <si>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</si>
  <si>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</si>
  <si>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</si>
  <si>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</si>
  <si>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</si>
  <si>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</si>
  <si>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</si>
  <si>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</si>
  <si>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</si>
  <si>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</si>
  <si>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</si>
  <si>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</si>
  <si>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</si>
  <si>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</si>
  <si>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</si>
  <si>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</si>
  <si>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</si>
  <si>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</si>
  <si>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</si>
  <si>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</si>
  <si>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</si>
  <si>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</si>
  <si>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</si>
  <si>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</si>
  <si>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</si>
  <si>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</si>
  <si>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</si>
  <si>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</si>
  <si>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</si>
  <si>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</si>
  <si>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</si>
  <si>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</si>
  <si>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</si>
  <si>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</si>
  <si>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</si>
  <si>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</si>
  <si>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</si>
  <si>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</si>
  <si>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</si>
  <si>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</si>
  <si>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</si>
  <si>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</si>
  <si>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</si>
  <si>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</si>
  <si>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</si>
  <si>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</si>
  <si>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</si>
  <si>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</si>
  <si>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</si>
  <si>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</si>
  <si>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</si>
  <si>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</si>
  <si>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</si>
  <si>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</si>
  <si>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</si>
  <si>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</si>
  <si>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</si>
  <si>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</si>
  <si>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</si>
  <si>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</si>
  <si>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</si>
  <si>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</si>
  <si>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</si>
  <si>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</si>
  <si>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</si>
  <si>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</si>
  <si>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</si>
  <si>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</si>
  <si>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</si>
  <si>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</si>
  <si>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</si>
  <si>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</si>
  <si>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</si>
  <si>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</si>
  <si>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</si>
  <si>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</si>
  <si>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</si>
  <si>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</si>
  <si>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</si>
  <si>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</si>
  <si>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</si>
  <si>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</si>
  <si>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</si>
  <si>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</si>
  <si>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</si>
  <si>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</si>
  <si>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</si>
  <si>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</si>
  <si>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</si>
  <si>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</si>
  <si>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</si>
  <si>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</si>
  <si>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</si>
  <si>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</si>
  <si>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</si>
  <si>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</si>
  <si>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</si>
  <si>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</si>
  <si>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</si>
  <si>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</si>
  <si>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</si>
  <si>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</si>
  <si>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</si>
  <si>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</si>
  <si>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</si>
  <si>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</si>
  <si>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</si>
  <si>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</si>
  <si>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</si>
  <si>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</si>
  <si>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</si>
  <si>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</si>
  <si>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</si>
  <si>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</si>
  <si>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</si>
  <si>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</si>
  <si>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</si>
  <si>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</si>
  <si>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</si>
  <si>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</si>
  <si>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</si>
  <si>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</si>
  <si>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</si>
  <si>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</si>
  <si>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</si>
  <si>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</si>
  <si>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</si>
  <si>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</si>
  <si>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</si>
  <si>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</si>
  <si>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</si>
  <si>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</si>
  <si>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</si>
  <si>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</si>
  <si>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</si>
  <si>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</si>
  <si>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</si>
  <si>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</si>
  <si>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</si>
  <si>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</si>
  <si>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</si>
  <si>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</si>
  <si>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</si>
  <si>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</si>
  <si>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</si>
  <si>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</si>
  <si>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</si>
  <si>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</si>
  <si>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</si>
  <si>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</si>
  <si>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</si>
  <si>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</si>
  <si>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</si>
  <si>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</si>
  <si>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</si>
  <si>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</si>
  <si>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</si>
  <si>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</si>
  <si>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</si>
  <si>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</si>
  <si>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</si>
  <si>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</si>
  <si>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</si>
  <si>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</si>
  <si>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</si>
  <si>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</si>
  <si>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</si>
  <si>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</si>
  <si>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</si>
  <si>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</si>
  <si>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</si>
  <si>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</si>
  <si>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</si>
  <si>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</si>
  <si>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</si>
  <si>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</si>
  <si>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</si>
  <si>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</si>
  <si>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</si>
  <si>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</si>
  <si>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</si>
  <si>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</si>
  <si>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</si>
  <si>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</si>
  <si>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</si>
  <si>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</si>
  <si>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</si>
  <si>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</si>
  <si>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</si>
  <si>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</si>
  <si>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</si>
  <si>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</si>
  <si>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</si>
  <si>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</si>
  <si>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</si>
  <si>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</si>
  <si>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</si>
  <si>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</si>
  <si>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</si>
  <si>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</si>
  <si>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</si>
  <si>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</si>
  <si>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</si>
  <si>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</si>
  <si>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</si>
  <si>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</si>
  <si>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</si>
  <si>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</si>
  <si>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</si>
  <si>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</si>
  <si>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</si>
  <si>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</si>
  <si>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</si>
  <si>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</si>
  <si>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</si>
  <si>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</si>
  <si>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</si>
  <si>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</si>
  <si>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</si>
  <si>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</si>
  <si>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</si>
  <si>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</si>
  <si>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</si>
  <si>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</si>
  <si>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</si>
  <si>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</si>
  <si>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</si>
  <si>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</si>
  <si>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</si>
  <si>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</si>
  <si>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</si>
  <si>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</si>
  <si>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</si>
  <si>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</si>
  <si>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</si>
  <si>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</si>
  <si>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</si>
  <si>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</si>
  <si>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</si>
  <si>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</si>
  <si>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</si>
  <si>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</si>
  <si>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</si>
  <si>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</si>
  <si>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</si>
  <si>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</si>
  <si>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</si>
  <si>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</si>
  <si>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</si>
  <si>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</si>
  <si>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</si>
  <si>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</si>
  <si>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</si>
  <si>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</si>
  <si>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</si>
  <si>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</si>
  <si>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</si>
  <si>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</si>
  <si>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</si>
  <si>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</si>
  <si>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</si>
  <si>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</si>
  <si>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</si>
  <si>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</si>
  <si>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</si>
  <si>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</si>
  <si>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</si>
  <si>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</si>
  <si>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</si>
  <si>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</si>
  <si>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</si>
  <si>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</si>
  <si>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</si>
  <si>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</si>
  <si>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</si>
  <si>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</si>
  <si>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</si>
  <si>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</si>
  <si>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</si>
  <si>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</si>
  <si>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</si>
  <si>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</si>
  <si>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</si>
  <si>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</si>
  <si>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</si>
  <si>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</si>
  <si>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</si>
  <si>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</si>
  <si>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</si>
  <si>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</si>
  <si>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</si>
  <si>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</si>
  <si>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</si>
  <si>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</si>
  <si>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</si>
  <si>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</si>
  <si>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</si>
  <si>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</si>
  <si>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</si>
  <si>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</si>
  <si>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</si>
  <si>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</si>
  <si>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</si>
  <si>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</si>
  <si>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</si>
  <si>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</si>
  <si>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</si>
  <si>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</si>
  <si>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</si>
  <si>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</si>
  <si>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</si>
  <si>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</si>
  <si>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</si>
  <si>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</si>
  <si>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</si>
  <si>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</si>
  <si>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</si>
  <si>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</si>
  <si>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</si>
  <si>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</si>
  <si>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</si>
  <si>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</si>
  <si>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</si>
  <si>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</si>
  <si>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</si>
  <si>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</si>
  <si>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</si>
  <si>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</si>
  <si>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</si>
  <si>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</si>
  <si>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</si>
  <si>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</si>
  <si>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</si>
  <si>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</si>
  <si>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</si>
  <si>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</si>
  <si>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</si>
  <si>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</si>
  <si>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</si>
  <si>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</si>
  <si>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</si>
  <si>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</si>
  <si>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</si>
  <si>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</si>
  <si>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</si>
  <si>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</si>
  <si>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</si>
  <si>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</si>
  <si>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</si>
  <si>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</si>
  <si>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</si>
  <si>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</si>
  <si>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</si>
  <si>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</si>
  <si>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</si>
  <si>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</si>
  <si>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</si>
  <si>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</si>
  <si>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</si>
  <si>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</si>
  <si>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</si>
  <si>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</si>
  <si>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</si>
  <si>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</si>
  <si>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</si>
  <si>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</si>
  <si>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</si>
  <si>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</si>
  <si>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</si>
  <si>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</si>
  <si>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</si>
  <si>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</si>
  <si>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</si>
  <si>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</si>
  <si>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</si>
  <si>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</si>
  <si>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</si>
  <si>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</si>
  <si>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</si>
  <si>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</si>
  <si>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</si>
  <si>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</si>
  <si>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</si>
  <si>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</si>
  <si>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</si>
  <si>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</si>
  <si>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</si>
  <si>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</si>
  <si>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</si>
  <si>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</si>
  <si>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</si>
  <si>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</si>
  <si>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</si>
  <si>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</si>
  <si>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</si>
  <si>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</si>
  <si>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</si>
  <si>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</si>
  <si>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</si>
  <si>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</si>
  <si>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</si>
  <si>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</si>
  <si>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</si>
  <si>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</si>
  <si>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</si>
  <si>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</si>
  <si>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</si>
  <si>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</si>
  <si>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</si>
  <si>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</si>
  <si>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</si>
  <si>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</si>
  <si>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</si>
  <si>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</si>
  <si>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</si>
  <si>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</si>
  <si>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</si>
  <si>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</si>
  <si>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</si>
  <si>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</si>
  <si>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</si>
  <si>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</si>
  <si>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</si>
  <si>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</si>
  <si>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</si>
  <si>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</si>
  <si>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</si>
  <si>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</si>
  <si>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</si>
  <si>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</si>
  <si>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</si>
  <si>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</si>
  <si>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</si>
  <si>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</si>
  <si>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</si>
  <si>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</si>
  <si>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</si>
  <si>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</si>
  <si>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</si>
  <si>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</si>
  <si>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</si>
  <si>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</si>
  <si>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</si>
  <si>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</si>
  <si>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</si>
  <si>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</si>
  <si>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</si>
  <si>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</si>
  <si>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</si>
  <si>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</si>
  <si>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</si>
  <si>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</si>
  <si>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</si>
  <si>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</si>
  <si>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</si>
  <si>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</si>
  <si>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</si>
  <si>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</si>
  <si>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</si>
  <si>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</si>
  <si>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</si>
  <si>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</si>
  <si>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</si>
  <si>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</si>
  <si>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</si>
  <si>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</si>
  <si>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</si>
  <si>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</si>
  <si>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</si>
  <si>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</si>
  <si>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</si>
  <si>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</si>
  <si>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</si>
  <si>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</si>
  <si>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</si>
  <si>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</si>
  <si>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</si>
  <si>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</si>
  <si>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</si>
  <si>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</si>
  <si>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</si>
  <si>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</si>
  <si>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</si>
  <si>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</si>
  <si>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</si>
  <si>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</si>
  <si>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</si>
  <si>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</si>
  <si>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</si>
  <si>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</si>
  <si>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</si>
  <si>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</si>
  <si>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</si>
  <si>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</si>
  <si>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</si>
  <si>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</si>
  <si>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</si>
  <si>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</si>
  <si>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</si>
  <si>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</si>
  <si>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</si>
  <si>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</si>
  <si>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</si>
  <si>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</si>
  <si>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</si>
  <si>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</si>
  <si>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</si>
  <si>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</si>
  <si>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</si>
  <si>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</si>
  <si>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</si>
  <si>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</si>
  <si>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</si>
  <si>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</si>
  <si>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</si>
  <si>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</si>
  <si>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</si>
  <si>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</si>
  <si>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</si>
  <si>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</si>
  <si>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</si>
  <si>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</si>
  <si>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</si>
  <si>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</si>
  <si>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</si>
  <si>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</si>
  <si>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</si>
  <si>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</si>
  <si>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</si>
  <si>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</si>
  <si>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</si>
  <si>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</si>
  <si>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</si>
  <si>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</si>
  <si>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</si>
  <si>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</si>
  <si>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</si>
  <si>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</si>
  <si>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</si>
  <si>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</si>
  <si>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</si>
  <si>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</si>
  <si>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</si>
  <si>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</si>
  <si>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</si>
  <si>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</si>
  <si>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</si>
  <si>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</si>
  <si>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</si>
  <si>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</si>
  <si>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</si>
  <si>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</si>
  <si>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</si>
  <si>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</si>
  <si>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</si>
  <si>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</si>
  <si>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</si>
  <si>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</si>
  <si>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</si>
  <si>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</si>
  <si>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</si>
  <si>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</si>
  <si>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</si>
  <si>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</si>
  <si>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</si>
  <si>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</si>
  <si>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</si>
  <si>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</si>
  <si>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</si>
  <si>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</si>
  <si>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</si>
  <si>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</si>
  <si>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</si>
  <si>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</si>
  <si>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</si>
  <si>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</si>
  <si>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</si>
  <si>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</si>
  <si>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</si>
  <si>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</si>
  <si>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</si>
  <si>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</si>
  <si>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</si>
  <si>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</si>
  <si>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</si>
  <si>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</si>
  <si>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</si>
  <si>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</si>
  <si>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</si>
  <si>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</si>
  <si>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</si>
  <si>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</si>
  <si>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</si>
  <si>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</si>
  <si>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</si>
  <si>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</si>
  <si>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</si>
  <si>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</si>
  <si>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</si>
  <si>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</si>
  <si>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</si>
  <si>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</si>
  <si>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</si>
  <si>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</si>
  <si>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</si>
  <si>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</si>
  <si>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</si>
  <si>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</si>
  <si>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</si>
  <si>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</si>
  <si>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</si>
  <si>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</si>
  <si>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</si>
  <si>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</si>
  <si>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</si>
  <si>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</si>
  <si>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</si>
  <si>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</si>
  <si>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</si>
  <si>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</si>
  <si>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</si>
  <si>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</si>
  <si>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</si>
  <si>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</si>
  <si>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</si>
  <si>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</si>
  <si>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</si>
  <si>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</si>
  <si>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</si>
  <si>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</si>
  <si>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</si>
  <si>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</si>
  <si>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</si>
  <si>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</si>
  <si>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</si>
  <si>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</si>
  <si>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</si>
  <si>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</si>
  <si>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</si>
  <si>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</si>
  <si>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</si>
  <si>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</si>
  <si>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</si>
  <si>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</si>
  <si>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</si>
  <si>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</si>
  <si>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</si>
  <si>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</si>
  <si>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</si>
  <si>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</si>
  <si>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</si>
  <si>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</si>
  <si>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</si>
  <si>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</si>
  <si>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</si>
  <si>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</si>
  <si>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</si>
  <si>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</si>
  <si>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</si>
  <si>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</si>
  <si>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</si>
  <si>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</si>
  <si>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</si>
  <si>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</si>
  <si>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</si>
  <si>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</si>
  <si>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</si>
  <si>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</si>
  <si>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</si>
  <si>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</si>
  <si>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</si>
  <si>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</si>
  <si>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</si>
  <si>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</si>
  <si>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</si>
  <si>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</si>
  <si>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</si>
  <si>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</si>
  <si>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</si>
  <si>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</si>
  <si>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</si>
  <si>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</si>
  <si>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</si>
  <si>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</si>
  <si>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</si>
  <si>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</si>
  <si>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</si>
  <si>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</si>
  <si>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</si>
  <si>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</si>
  <si>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</si>
  <si>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</si>
  <si>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</si>
  <si>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</si>
  <si>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</si>
  <si>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</si>
  <si>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</si>
  <si>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</si>
  <si>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</si>
  <si>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</si>
  <si>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</si>
  <si>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</si>
  <si>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</si>
  <si>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</si>
  <si>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</si>
  <si>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</si>
  <si>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</si>
  <si>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</si>
  <si>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</si>
  <si>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</si>
  <si>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</si>
  <si>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</si>
  <si>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</si>
  <si>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</si>
  <si>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</si>
  <si>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</si>
  <si>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</si>
  <si>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</si>
  <si>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</si>
  <si>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</si>
  <si>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</si>
  <si>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</si>
  <si>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</si>
  <si>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</si>
  <si>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</si>
  <si>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</si>
  <si>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</si>
  <si>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</si>
  <si>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</si>
  <si>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</si>
  <si>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</si>
  <si>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</si>
  <si>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</si>
  <si>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</si>
  <si>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</si>
  <si>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</si>
  <si>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</si>
  <si>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</si>
  <si>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</si>
  <si>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</si>
  <si>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</si>
  <si>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</si>
  <si>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</si>
  <si>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</si>
  <si>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</si>
  <si>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</si>
  <si>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</si>
  <si>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</si>
  <si>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</si>
  <si>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</si>
  <si>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</si>
  <si>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</si>
  <si>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</si>
  <si>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</si>
  <si>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</si>
  <si>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</si>
  <si>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</si>
  <si>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</si>
  <si>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</si>
  <si>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</si>
  <si>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</si>
  <si>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</si>
  <si>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</si>
  <si>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</si>
  <si>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</si>
  <si>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</si>
  <si>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</si>
  <si>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</si>
  <si>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</si>
  <si>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</si>
  <si>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</si>
  <si>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</si>
  <si>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</si>
  <si>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</si>
  <si>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</si>
  <si>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</si>
  <si>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</si>
  <si>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</si>
  <si>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</si>
  <si>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</si>
  <si>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</si>
  <si>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</si>
  <si>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</si>
  <si>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</si>
  <si>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</si>
  <si>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</si>
  <si>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</si>
  <si>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</si>
  <si>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</si>
  <si>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</si>
  <si>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</si>
  <si>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</si>
  <si>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</si>
  <si>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</si>
  <si>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</si>
  <si>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</si>
  <si>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</si>
  <si>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</si>
  <si>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</si>
  <si>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</si>
  <si>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</si>
  <si>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</si>
  <si>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</si>
  <si>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</si>
  <si>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</si>
  <si>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</si>
  <si>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</si>
  <si>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</si>
  <si>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</si>
  <si>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</si>
  <si>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</si>
  <si>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</si>
  <si>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</si>
  <si>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</si>
  <si>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</si>
  <si>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</si>
  <si>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</si>
  <si>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</si>
  <si>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</si>
  <si>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</si>
  <si>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</si>
  <si>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</si>
  <si>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</si>
  <si>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</si>
  <si>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</si>
  <si>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</si>
  <si>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</si>
  <si>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</si>
  <si>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</si>
  <si>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</si>
  <si>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</si>
  <si>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</si>
  <si>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</si>
  <si>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</si>
  <si>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</si>
  <si>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</si>
  <si>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</si>
  <si>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</si>
  <si>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</si>
  <si>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</si>
  <si>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</si>
  <si>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</si>
  <si>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</si>
  <si>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</si>
  <si>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</si>
  <si>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</si>
  <si>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</si>
  <si>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</si>
  <si>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</si>
  <si>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</si>
  <si>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</si>
  <si>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</si>
  <si>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</si>
  <si>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</si>
  <si>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</si>
  <si>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</si>
  <si>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</si>
  <si>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</si>
  <si>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</si>
  <si>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</si>
  <si>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</si>
  <si>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</si>
  <si>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</si>
  <si>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</si>
  <si>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</si>
  <si>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</si>
  <si>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</si>
  <si>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</si>
  <si>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</si>
  <si>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</si>
  <si>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</si>
  <si>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</si>
  <si>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</si>
  <si>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</si>
  <si>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</si>
  <si>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</si>
  <si>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</si>
  <si>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</si>
  <si>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</si>
  <si>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</si>
  <si>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</si>
  <si>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</si>
  <si>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</si>
  <si>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</si>
  <si>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</si>
  <si>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</si>
  <si>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</si>
  <si>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</si>
  <si>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</si>
  <si>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</si>
  <si>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</si>
  <si>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</si>
  <si>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</si>
  <si>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</si>
  <si>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</si>
  <si>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</si>
  <si>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</si>
  <si>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</si>
  <si>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</si>
  <si>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</si>
  <si>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</si>
  <si>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</si>
  <si>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</si>
  <si>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</si>
  <si>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</si>
  <si>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</si>
  <si>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</si>
  <si>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</si>
  <si>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</si>
  <si>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</si>
  <si>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</si>
  <si>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</si>
  <si>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</si>
  <si>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</si>
  <si>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</si>
  <si>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</si>
  <si>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</si>
  <si>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</si>
  <si>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</si>
  <si>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</si>
  <si>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</si>
  <si>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</si>
  <si>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</si>
  <si>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</si>
  <si>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</si>
  <si>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</si>
  <si>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</si>
  <si>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</si>
  <si>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</si>
  <si>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</si>
  <si>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</si>
  <si>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</si>
  <si>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</si>
  <si>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</si>
  <si>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</si>
  <si>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</si>
  <si>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</si>
  <si>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</si>
  <si>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</si>
  <si>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</si>
  <si>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</si>
  <si>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</si>
  <si>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</si>
  <si>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</si>
  <si>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</si>
  <si>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</si>
  <si>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</si>
  <si>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</si>
  <si>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</si>
  <si>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</si>
  <si>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</si>
  <si>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</si>
  <si>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</si>
  <si>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</si>
  <si>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</si>
  <si>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</si>
  <si>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</si>
  <si>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</si>
  <si>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</si>
  <si>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</si>
  <si>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</si>
  <si>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</si>
  <si>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</si>
  <si>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</si>
  <si>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</si>
  <si>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</si>
  <si>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</si>
  <si>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</si>
  <si>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</si>
  <si>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</si>
  <si>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</si>
  <si>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</si>
  <si>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</si>
  <si>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</si>
  <si>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</si>
  <si>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</si>
  <si>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</si>
  <si>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</si>
  <si>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</si>
  <si>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</si>
  <si>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</si>
  <si>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</si>
  <si>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</si>
  <si>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</si>
  <si>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</si>
  <si>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</si>
  <si>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</si>
  <si>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</si>
  <si>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</si>
  <si>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</si>
  <si>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</si>
  <si>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</si>
  <si>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</si>
  <si>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</si>
  <si>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</si>
  <si>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</si>
  <si>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</si>
  <si>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</si>
  <si>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</si>
  <si>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</si>
  <si>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</si>
  <si>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</si>
  <si>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</si>
  <si>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</si>
  <si>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</si>
  <si>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</si>
  <si>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</si>
  <si>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</si>
  <si>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</si>
  <si>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</si>
  <si>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</si>
  <si>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</si>
  <si>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</si>
  <si>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</si>
  <si>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</si>
  <si>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</si>
  <si>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</si>
  <si>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</si>
  <si>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</si>
  <si>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</si>
  <si>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</si>
  <si>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</si>
  <si>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</si>
  <si>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</si>
  <si>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</si>
  <si>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</si>
  <si>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</si>
  <si>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</si>
  <si>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</si>
  <si>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</si>
  <si>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</si>
  <si>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</si>
  <si>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</si>
  <si>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</si>
  <si>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</si>
  <si>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</si>
  <si>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</si>
  <si>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</si>
  <si>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</si>
  <si>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</si>
  <si>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</si>
  <si>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</si>
  <si>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</si>
  <si>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</si>
  <si>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</si>
  <si>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</si>
  <si>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</si>
  <si>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</si>
  <si>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</si>
  <si>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</si>
  <si>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</si>
  <si>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</si>
  <si>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</si>
  <si>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</si>
  <si>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</si>
  <si>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</si>
  <si>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</si>
  <si>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</si>
  <si>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</si>
  <si>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</si>
  <si>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</si>
  <si>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</si>
  <si>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</si>
  <si>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</si>
  <si>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</si>
  <si>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</si>
  <si>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</si>
  <si>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</si>
  <si>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</si>
  <si>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</si>
  <si>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</si>
  <si>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</si>
  <si>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</si>
  <si>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</si>
  <si>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</si>
  <si>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</si>
  <si>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</si>
  <si>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</si>
  <si>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</si>
  <si>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</si>
  <si>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</si>
  <si>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</si>
  <si>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</si>
  <si>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</si>
  <si>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</si>
  <si>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</si>
  <si>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</si>
  <si>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</si>
  <si>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</si>
  <si>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</si>
  <si>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</si>
  <si>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</si>
  <si>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</si>
  <si>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</si>
  <si>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</si>
  <si>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</si>
  <si>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</si>
  <si>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</si>
  <si>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</si>
  <si>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</si>
  <si>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</si>
  <si>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</si>
  <si>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</si>
  <si>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</si>
  <si>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</si>
  <si>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</si>
  <si>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</si>
  <si>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</si>
  <si>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</si>
  <si>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</si>
  <si>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</si>
  <si>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</si>
  <si>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</si>
  <si>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</si>
  <si>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</si>
  <si>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</si>
  <si>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</si>
  <si>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</si>
  <si>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</si>
  <si>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</si>
  <si>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</si>
  <si>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</si>
  <si>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</si>
  <si>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</si>
  <si>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</si>
  <si>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</si>
  <si>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</si>
  <si>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</si>
  <si>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</si>
  <si>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</si>
  <si>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</si>
  <si>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</si>
  <si>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</si>
  <si>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</si>
  <si>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</si>
  <si>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</si>
  <si>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</si>
  <si>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</si>
  <si>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</si>
  <si>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</si>
  <si>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</si>
  <si>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</si>
  <si>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</si>
  <si>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</si>
  <si>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</si>
  <si>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</si>
  <si>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</si>
  <si>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</si>
  <si>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</si>
  <si>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</si>
  <si>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</si>
  <si>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</si>
  <si>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</si>
  <si>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</si>
  <si>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</si>
  <si>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</si>
  <si>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</si>
  <si>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</si>
  <si>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</si>
  <si>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</si>
  <si>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</si>
  <si>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</si>
  <si>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</si>
  <si>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</si>
  <si>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</si>
  <si>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</si>
  <si>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</si>
  <si>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</si>
  <si>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</si>
  <si>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</si>
  <si>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</si>
  <si>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</si>
  <si>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</si>
  <si>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</si>
  <si>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</si>
  <si>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</si>
  <si>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</si>
  <si>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</si>
  <si>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</si>
  <si>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</si>
  <si>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</si>
  <si>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</si>
  <si>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</si>
  <si>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</si>
  <si>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</si>
  <si>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</si>
  <si>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</si>
  <si>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</si>
  <si>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</si>
  <si>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</si>
  <si>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</si>
  <si>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</si>
  <si>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</si>
  <si>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</si>
  <si>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</si>
  <si>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</si>
  <si>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</si>
  <si>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</si>
  <si>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</si>
  <si>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</si>
  <si>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</si>
  <si>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</si>
  <si>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</si>
  <si>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</si>
  <si>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</si>
  <si>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</si>
  <si>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</si>
  <si>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</si>
  <si>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</si>
  <si>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</si>
  <si>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</si>
  <si>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</si>
  <si>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</si>
  <si>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</si>
  <si>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</si>
  <si>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</si>
  <si>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</si>
  <si>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</si>
  <si>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</si>
  <si>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</si>
  <si>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</si>
  <si>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</si>
  <si>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</si>
  <si>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</si>
  <si>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</si>
  <si>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</si>
  <si>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</si>
  <si>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</si>
  <si>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</si>
  <si>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</si>
  <si>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</si>
  <si>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</si>
  <si>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</si>
  <si>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</si>
  <si>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</si>
  <si>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</si>
  <si>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</si>
  <si>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</si>
  <si>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</si>
  <si>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</si>
  <si>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</si>
  <si>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</si>
  <si>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</si>
  <si>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</si>
  <si>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</si>
  <si>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</si>
  <si>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</si>
  <si>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</si>
  <si>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</si>
  <si>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</si>
  <si>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</si>
  <si>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</si>
  <si>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</si>
  <si>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</si>
  <si>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</si>
  <si>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</si>
  <si>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</si>
  <si>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</si>
  <si>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</si>
  <si>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</si>
  <si>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</si>
  <si>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</si>
  <si>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</si>
  <si>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</si>
  <si>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</si>
  <si>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</si>
  <si>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</si>
  <si>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</si>
  <si>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</si>
  <si>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</si>
  <si>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</si>
  <si>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</si>
  <si>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</si>
  <si>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</si>
  <si>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</si>
  <si>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</si>
  <si>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</si>
  <si>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</si>
  <si>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</si>
  <si>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</si>
  <si>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</si>
  <si>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</si>
  <si>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</si>
  <si>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</si>
  <si>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</si>
  <si>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</si>
  <si>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</si>
  <si>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</si>
  <si>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</si>
  <si>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</si>
  <si>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</si>
  <si>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</si>
  <si>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</si>
  <si>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</si>
  <si>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</si>
  <si>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</si>
  <si>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</si>
  <si>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</si>
  <si>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</si>
  <si>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</si>
  <si>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</si>
  <si>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</si>
  <si>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</si>
  <si>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</si>
  <si>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</si>
  <si>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</si>
  <si>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</si>
  <si>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</si>
  <si>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</si>
  <si>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</si>
  <si>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</si>
  <si>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</si>
  <si>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</si>
  <si>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</si>
  <si>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</si>
  <si>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</si>
  <si>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</si>
  <si>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</si>
  <si>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</si>
  <si>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</si>
  <si>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</si>
  <si>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</si>
  <si>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</si>
  <si>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</si>
  <si>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</si>
  <si>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</si>
  <si>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</si>
  <si>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</si>
  <si>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</si>
  <si>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</si>
  <si>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</si>
  <si>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</si>
  <si>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</si>
  <si>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</si>
  <si>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</si>
  <si>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</si>
  <si>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</si>
  <si>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</si>
  <si>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</si>
  <si>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</si>
  <si>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</si>
  <si>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</si>
  <si>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</si>
  <si>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</si>
  <si>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</si>
  <si>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</si>
  <si>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</si>
  <si>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</si>
  <si>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</si>
  <si>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</si>
  <si>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</si>
  <si>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</si>
  <si>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</si>
  <si>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</si>
  <si>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</si>
  <si>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</si>
  <si>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</si>
  <si>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</si>
  <si>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</si>
  <si>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</si>
  <si>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</si>
  <si>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</si>
  <si>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</si>
  <si>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</si>
  <si>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</si>
  <si>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</si>
  <si>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</si>
  <si>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</si>
  <si>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</si>
  <si>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</si>
  <si>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</si>
  <si>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</si>
  <si>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</si>
  <si>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</si>
  <si>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</si>
  <si>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</si>
  <si>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</si>
  <si>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</si>
  <si>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</si>
  <si>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</si>
  <si>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</si>
  <si>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</si>
  <si>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</si>
  <si>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</si>
  <si>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</si>
  <si>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</si>
  <si>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</si>
  <si>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</si>
  <si>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</si>
  <si>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</si>
  <si>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</si>
  <si>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</si>
  <si>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</si>
  <si>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</si>
  <si>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</si>
  <si>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</si>
  <si>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</si>
  <si>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</si>
  <si>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</si>
  <si>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</si>
  <si>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</si>
  <si>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</si>
  <si>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</si>
  <si>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</si>
  <si>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</si>
  <si>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</si>
  <si>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</si>
  <si>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</si>
  <si>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</si>
  <si>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</si>
  <si>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</si>
  <si>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</si>
  <si>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</si>
  <si>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</si>
  <si>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</si>
  <si>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</si>
  <si>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</si>
  <si>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</si>
  <si>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</si>
  <si>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</si>
  <si>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</si>
  <si>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</si>
  <si>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</si>
  <si>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</si>
  <si>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</si>
  <si>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</si>
  <si>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</si>
  <si>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</si>
  <si>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</si>
  <si>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</si>
  <si>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</si>
  <si>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</si>
  <si>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</si>
  <si>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</si>
  <si>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</si>
  <si>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</si>
  <si>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</si>
  <si>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</si>
  <si>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</si>
  <si>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</si>
  <si>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</si>
  <si>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</si>
  <si>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</si>
  <si>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</si>
  <si>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</si>
  <si>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</si>
  <si>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</si>
  <si>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</si>
  <si>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</si>
  <si>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</si>
  <si>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</si>
  <si>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</si>
  <si>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</si>
  <si>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</si>
  <si>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</si>
  <si>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</si>
  <si>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</si>
  <si>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</si>
  <si>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</si>
  <si>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</si>
  <si>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</si>
  <si>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</si>
  <si>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</si>
  <si>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</si>
  <si>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</si>
  <si>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</si>
  <si>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</si>
  <si>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</si>
  <si>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</si>
  <si>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</si>
  <si>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</si>
  <si>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</si>
  <si>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</si>
  <si>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</si>
  <si>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</si>
  <si>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</si>
  <si>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</si>
  <si>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</si>
  <si>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</si>
  <si>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</si>
  <si>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</si>
  <si>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</si>
  <si>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</si>
  <si>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</si>
  <si>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</si>
  <si>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</si>
  <si>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</si>
  <si>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</si>
  <si>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</si>
  <si>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</si>
  <si>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</si>
  <si>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</si>
  <si>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</si>
  <si>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</si>
  <si>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</si>
  <si>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</si>
  <si>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</si>
  <si>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</si>
  <si>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</si>
  <si>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</si>
  <si>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</si>
  <si>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</si>
  <si>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</si>
  <si>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</si>
  <si>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</si>
  <si>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</si>
  <si>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</si>
  <si>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</si>
  <si>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</si>
  <si>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</si>
  <si>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</si>
  <si>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</si>
  <si>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</si>
  <si>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</si>
  <si>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</si>
  <si>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</si>
  <si>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</si>
  <si>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</si>
  <si>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</si>
  <si>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</si>
  <si>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</si>
  <si>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</si>
  <si>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</si>
  <si>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</si>
  <si>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</si>
  <si>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</si>
  <si>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</si>
  <si>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</si>
  <si>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</si>
  <si>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</si>
  <si>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</si>
  <si>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</si>
  <si>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</si>
  <si>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</si>
  <si>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</si>
  <si>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</si>
  <si>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</si>
  <si>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</si>
  <si>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</si>
  <si>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</si>
  <si>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</si>
  <si>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</si>
  <si>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</si>
  <si>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</si>
  <si>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</si>
  <si>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</si>
  <si>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</si>
  <si>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</si>
  <si>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</si>
  <si>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</si>
  <si>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</si>
  <si>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</si>
  <si>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</si>
  <si>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</si>
  <si>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</si>
  <si>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</si>
  <si>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</si>
  <si>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</si>
  <si>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</si>
  <si>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</si>
  <si>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</si>
  <si>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</si>
  <si>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</si>
  <si>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</si>
  <si>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</si>
  <si>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</si>
  <si>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</si>
  <si>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</si>
  <si>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</si>
  <si>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</si>
  <si>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</si>
  <si>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</si>
  <si>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</si>
  <si>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</si>
  <si>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</si>
  <si>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</si>
  <si>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</si>
  <si>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</si>
  <si>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</si>
  <si>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</si>
  <si>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</si>
  <si>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</si>
  <si>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</si>
  <si>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</si>
  <si>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</si>
  <si>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</si>
  <si>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</si>
  <si>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</si>
  <si>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</si>
  <si>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</si>
  <si>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</si>
  <si>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</si>
  <si>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</si>
  <si>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</si>
  <si>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</si>
  <si>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</si>
  <si>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</si>
  <si>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</si>
  <si>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</si>
  <si>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</si>
  <si>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</si>
  <si>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</si>
  <si>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</si>
  <si>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</si>
  <si>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</si>
  <si>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</si>
  <si>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</si>
  <si>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</si>
  <si>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</si>
  <si>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</si>
  <si>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</si>
  <si>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</si>
  <si>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</si>
  <si>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</si>
  <si>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</si>
  <si>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</si>
  <si>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</si>
  <si>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</si>
  <si>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</si>
  <si>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</si>
  <si>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</si>
  <si>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</si>
  <si>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</si>
  <si>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</si>
  <si>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</si>
  <si>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</si>
  <si>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</si>
  <si>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</si>
  <si>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</si>
  <si>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</si>
  <si>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</si>
  <si>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</si>
  <si>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</si>
  <si>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</si>
  <si>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</si>
  <si>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</si>
  <si>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</si>
  <si>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</si>
  <si>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</si>
  <si>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</si>
  <si>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</si>
  <si>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</si>
  <si>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</si>
  <si>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</si>
  <si>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</si>
  <si>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</si>
  <si>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</si>
  <si>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</si>
  <si>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</si>
  <si>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</si>
  <si>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</si>
  <si>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</si>
  <si>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</si>
  <si>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</si>
  <si>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</si>
  <si>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</si>
  <si>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</si>
  <si>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</si>
  <si>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</si>
  <si>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</si>
  <si>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</si>
  <si>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</si>
  <si>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</si>
  <si>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</si>
  <si>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</si>
  <si>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</si>
  <si>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</si>
  <si>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</si>
  <si>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</si>
  <si>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</si>
  <si>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</si>
  <si>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</si>
  <si>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</si>
  <si>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</si>
  <si>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</si>
  <si>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</si>
  <si>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</si>
  <si>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</si>
  <si>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</si>
  <si>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</si>
  <si>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</si>
  <si>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</si>
  <si>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</si>
  <si>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</si>
  <si>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</si>
  <si>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</si>
  <si>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</si>
  <si>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</si>
  <si>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</si>
  <si>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</si>
  <si>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</si>
  <si>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</si>
  <si>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</si>
  <si>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</si>
  <si>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</si>
  <si>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</si>
  <si>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</si>
  <si>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</si>
  <si>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</si>
  <si>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</si>
  <si>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</si>
  <si>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</si>
  <si>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</si>
  <si>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</si>
  <si>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</si>
  <si>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</si>
  <si>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</si>
  <si>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</si>
  <si>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</si>
  <si>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</si>
  <si>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</si>
  <si>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</si>
  <si>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</si>
  <si>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</si>
  <si>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</si>
  <si>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</si>
  <si>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</si>
  <si>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</si>
  <si>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</si>
  <si>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</si>
  <si>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</si>
  <si>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</si>
  <si>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</si>
  <si>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</si>
  <si>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</si>
  <si>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</si>
  <si>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</si>
  <si>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</si>
  <si>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</si>
  <si>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</si>
  <si>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</si>
  <si>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</si>
  <si>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</si>
  <si>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</si>
  <si>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</si>
  <si>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</si>
  <si>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</si>
  <si>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</si>
  <si>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</si>
  <si>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</si>
  <si>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</si>
  <si>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</si>
  <si>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</si>
  <si>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</si>
  <si>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</si>
  <si>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</si>
  <si>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</si>
  <si>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</si>
  <si>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</si>
  <si>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</si>
  <si>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</si>
  <si>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</si>
  <si>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</si>
  <si>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</si>
  <si>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</si>
  <si>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</si>
  <si>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</si>
  <si>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</si>
  <si>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</si>
  <si>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</si>
  <si>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</si>
  <si>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</si>
  <si>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</si>
  <si>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</si>
  <si>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</si>
  <si>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</si>
  <si>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</si>
  <si>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</si>
  <si>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</si>
  <si>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</si>
  <si>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</si>
  <si>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</si>
  <si>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</si>
  <si>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</si>
  <si>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</si>
  <si>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</si>
  <si>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</si>
  <si>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</si>
  <si>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</si>
  <si>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</si>
  <si>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</si>
  <si>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</si>
  <si>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</si>
  <si>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</si>
  <si>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</si>
  <si>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</si>
  <si>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</si>
  <si>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</si>
  <si>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</si>
  <si>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</si>
  <si>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</si>
  <si>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</si>
  <si>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</si>
  <si>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</si>
  <si>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</si>
  <si>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</si>
  <si>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</si>
  <si>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</si>
  <si>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</si>
  <si>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</si>
  <si>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</si>
  <si>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</si>
  <si>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</si>
  <si>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</si>
  <si>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</si>
  <si>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</si>
  <si>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</si>
  <si>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</si>
  <si>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</si>
  <si>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</si>
  <si>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</si>
  <si>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</si>
  <si>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</si>
  <si>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</si>
  <si>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</si>
  <si>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</si>
  <si>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</si>
  <si>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</si>
  <si>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</si>
  <si>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</si>
  <si>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</si>
  <si>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</si>
  <si>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</si>
  <si>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</si>
  <si>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</si>
  <si>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</si>
  <si>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</si>
  <si>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</si>
  <si>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</si>
  <si>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</si>
  <si>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</si>
  <si>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</si>
  <si>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</si>
  <si>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</si>
  <si>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</si>
  <si>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</si>
  <si>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</si>
  <si>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</si>
  <si>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</si>
  <si>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</si>
  <si>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</si>
  <si>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</si>
  <si>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</si>
  <si>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</si>
  <si>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</si>
  <si>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</si>
  <si>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</si>
  <si>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</si>
  <si>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</si>
  <si>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</si>
  <si>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</si>
  <si>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</si>
  <si>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</si>
  <si>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</si>
  <si>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</si>
  <si>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</si>
  <si>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</si>
  <si>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</si>
  <si>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</si>
  <si>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</si>
  <si>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</si>
  <si>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</si>
  <si>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</si>
  <si>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</si>
  <si>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</si>
  <si>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</si>
  <si>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</si>
  <si>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</si>
  <si>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</si>
  <si>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</si>
  <si>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</si>
  <si>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</si>
  <si>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</si>
  <si>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</si>
  <si>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</si>
  <si>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</si>
  <si>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</si>
  <si>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</si>
  <si>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</si>
  <si>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</si>
  <si>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</si>
  <si>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</si>
  <si>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</si>
  <si>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</si>
  <si>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</si>
  <si>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</si>
  <si>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</si>
  <si>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</si>
  <si>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</si>
  <si>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</si>
  <si>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</si>
  <si>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</si>
  <si>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</si>
  <si>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</si>
  <si>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</si>
  <si>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</si>
  <si>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</si>
  <si>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</si>
  <si>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</si>
  <si>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</si>
  <si>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</si>
  <si>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</si>
  <si>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</si>
  <si>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</si>
  <si>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</si>
  <si>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</si>
  <si>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</si>
  <si>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</si>
  <si>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</si>
  <si>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</si>
  <si>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</si>
  <si>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</si>
  <si>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</si>
  <si>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</si>
  <si>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</si>
  <si>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</si>
  <si>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</si>
  <si>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</si>
  <si>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</si>
  <si>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</si>
  <si>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</si>
  <si>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</si>
  <si>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</si>
  <si>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</si>
  <si>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</si>
  <si>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</si>
  <si>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</si>
  <si>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</si>
  <si>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</si>
  <si>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</si>
  <si>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</si>
  <si>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</si>
  <si>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</si>
  <si>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</si>
  <si>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</si>
  <si>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</si>
  <si>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</si>
  <si>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</si>
  <si>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</si>
  <si>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</si>
  <si>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</si>
  <si>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</si>
  <si>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</si>
  <si>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</si>
  <si>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</si>
  <si>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</si>
  <si>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</si>
  <si>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</si>
  <si>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</si>
  <si>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</si>
  <si>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</si>
  <si>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</si>
  <si>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</si>
  <si>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</si>
  <si>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</si>
  <si>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</si>
  <si>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</si>
  <si>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</si>
  <si>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</si>
  <si>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</si>
  <si>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</si>
  <si>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</si>
  <si>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</si>
  <si>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</si>
  <si>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</si>
  <si>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</si>
  <si>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</si>
  <si>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</si>
  <si>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</si>
  <si>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</si>
  <si>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</si>
  <si>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</si>
  <si>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</si>
  <si>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</si>
  <si>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</si>
  <si>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</si>
  <si>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</si>
  <si>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</si>
  <si>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</si>
  <si>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</si>
  <si>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</si>
  <si>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</si>
  <si>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</si>
  <si>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</si>
  <si>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</si>
  <si>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</si>
  <si>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</si>
  <si>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</si>
  <si>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</si>
  <si>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</si>
  <si>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</si>
  <si>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</si>
  <si>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</si>
  <si>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</si>
  <si>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</si>
  <si>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</si>
  <si>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</si>
  <si>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</si>
  <si>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</si>
  <si>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</si>
  <si>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</si>
  <si>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</si>
  <si>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</si>
  <si>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</si>
  <si>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</si>
  <si>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</si>
  <si>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</si>
  <si>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</si>
  <si>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</si>
  <si>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</si>
  <si>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</si>
  <si>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</si>
  <si>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</si>
  <si>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</si>
  <si>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</si>
  <si>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</si>
  <si>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</si>
  <si>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</si>
  <si>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</si>
  <si>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</si>
  <si>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</si>
  <si>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</si>
  <si>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</si>
  <si>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</si>
  <si>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</si>
  <si>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</si>
  <si>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</si>
  <si>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</si>
  <si>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</si>
  <si>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</si>
  <si>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</si>
  <si>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</si>
  <si>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</si>
  <si>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</si>
  <si>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</si>
  <si>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</si>
  <si>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</si>
  <si>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</si>
  <si>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</si>
  <si>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</si>
  <si>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</si>
  <si>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</si>
  <si>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</si>
  <si>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</si>
  <si>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</si>
  <si>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</si>
  <si>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</si>
  <si>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</si>
  <si>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</si>
  <si>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</si>
  <si>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</si>
  <si>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</si>
  <si>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</si>
  <si>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</si>
  <si>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</si>
  <si>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</si>
  <si>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</si>
  <si>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</si>
  <si>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</si>
  <si>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</si>
  <si>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</si>
  <si>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</si>
  <si>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</si>
  <si>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</si>
  <si>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</si>
  <si>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</si>
  <si>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</si>
  <si>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</si>
  <si>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</si>
  <si>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</si>
  <si>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</si>
  <si>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</si>
  <si>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</si>
  <si>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</si>
  <si>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</si>
  <si>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</si>
  <si>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</si>
  <si>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</si>
  <si>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</si>
  <si>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</si>
  <si>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</si>
  <si>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</si>
  <si>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</si>
  <si>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</si>
  <si>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</si>
  <si>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</si>
  <si>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</si>
  <si>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</si>
  <si>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</si>
  <si>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</si>
  <si>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</si>
  <si>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</si>
  <si>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</si>
  <si>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</si>
  <si>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</si>
  <si>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</si>
  <si>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</si>
  <si>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</si>
  <si>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</si>
  <si>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</si>
  <si>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</si>
  <si>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</si>
  <si>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</si>
  <si>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</si>
  <si>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</si>
  <si>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</si>
  <si>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</si>
  <si>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</si>
  <si>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</si>
  <si>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</si>
  <si>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</si>
  <si>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</si>
  <si>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</si>
  <si>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</si>
  <si>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</si>
  <si>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</si>
  <si>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</si>
  <si>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</si>
  <si>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</si>
  <si>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</si>
  <si>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</si>
  <si>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</si>
  <si>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</si>
  <si>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</si>
  <si>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</si>
  <si>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</si>
  <si>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</si>
  <si>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</si>
  <si>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</si>
  <si>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</si>
  <si>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</si>
  <si>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</si>
  <si>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</si>
  <si>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</si>
  <si>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</si>
  <si>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</si>
  <si>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</si>
  <si>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</si>
  <si>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</si>
  <si>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</si>
  <si>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</si>
  <si>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</si>
  <si>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</si>
  <si>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</si>
  <si>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</si>
  <si>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</si>
  <si>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</si>
  <si>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</si>
  <si>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</si>
  <si>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</si>
  <si>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</si>
  <si>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</si>
  <si>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</si>
  <si>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</si>
  <si>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</si>
  <si>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</si>
  <si>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</si>
  <si>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</si>
  <si>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</si>
  <si>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</si>
  <si>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</si>
  <si>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</si>
  <si>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</si>
  <si>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</si>
  <si>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</si>
  <si>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</si>
  <si>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</si>
  <si>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</si>
  <si>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</si>
  <si>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</si>
  <si>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</si>
  <si>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</si>
  <si>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</si>
  <si>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</si>
  <si>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</si>
  <si>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</si>
  <si>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</si>
  <si>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</si>
  <si>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</si>
  <si>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</si>
  <si>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</si>
  <si>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</si>
  <si>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</si>
  <si>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</si>
  <si>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</si>
  <si>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</si>
  <si>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</si>
  <si>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</si>
  <si>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</si>
  <si>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</si>
  <si>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</si>
  <si>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</si>
  <si>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</si>
  <si>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</si>
  <si>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</si>
  <si>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</si>
  <si>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</si>
  <si>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</si>
  <si>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</si>
  <si>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</si>
  <si>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</si>
  <si>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</si>
  <si>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</si>
  <si>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</si>
  <si>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</si>
  <si>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</si>
  <si>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</si>
  <si>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</si>
  <si>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</si>
  <si>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</si>
  <si>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</si>
  <si>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</si>
  <si>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</si>
  <si>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</si>
  <si>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</si>
  <si>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</si>
  <si>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</si>
  <si>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</si>
  <si>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</si>
  <si>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</si>
  <si>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</si>
  <si>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</si>
  <si>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</si>
  <si>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</si>
  <si>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</si>
  <si>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</si>
  <si>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</si>
  <si>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</si>
  <si>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</si>
  <si>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</si>
  <si>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</si>
  <si>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</si>
  <si>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</si>
  <si>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</si>
  <si>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</si>
  <si>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</si>
  <si>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</si>
  <si>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</si>
  <si>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</si>
  <si>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</si>
  <si>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</si>
  <si>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</si>
  <si>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</si>
  <si>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</si>
  <si>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</si>
  <si>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</si>
  <si>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</si>
  <si>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</si>
  <si>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</si>
  <si>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</si>
  <si>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</si>
  <si>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</si>
  <si>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</si>
  <si>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</si>
  <si>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</si>
  <si>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</si>
  <si>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</si>
  <si>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</si>
  <si>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</si>
  <si>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</si>
  <si>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</si>
  <si>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</si>
  <si>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</si>
  <si>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</si>
  <si>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</si>
  <si>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</si>
  <si>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</si>
  <si>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</si>
  <si>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</si>
  <si>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</si>
  <si>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</si>
  <si>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</si>
  <si>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</si>
  <si>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</si>
  <si>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</si>
  <si>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</si>
  <si>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</si>
  <si>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</si>
  <si>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</si>
  <si>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</si>
  <si>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</si>
  <si>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</si>
  <si>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</si>
  <si>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</si>
  <si>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</si>
  <si>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</si>
  <si>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</si>
  <si>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</si>
  <si>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</si>
  <si>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</si>
  <si>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</si>
  <si>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</si>
  <si>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</si>
  <si>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</si>
  <si>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</si>
  <si>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</si>
  <si>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</si>
  <si>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</si>
  <si>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</si>
  <si>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</si>
  <si>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</si>
  <si>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</si>
  <si>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</si>
  <si>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</si>
  <si>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</si>
  <si>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</si>
  <si>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</si>
  <si>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</si>
  <si>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</si>
  <si>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</si>
  <si>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</si>
  <si>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</si>
  <si>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</si>
  <si>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</si>
  <si>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</si>
  <si>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</si>
  <si>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</si>
  <si>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</si>
  <si>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</si>
  <si>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</si>
  <si>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</si>
  <si>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</si>
  <si>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</si>
  <si>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</si>
  <si>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</si>
  <si>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</si>
  <si>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</si>
  <si>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</si>
  <si>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</si>
  <si>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</si>
  <si>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</si>
  <si>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</si>
  <si>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</si>
  <si>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</si>
  <si>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</si>
  <si>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</si>
  <si>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</si>
  <si>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</si>
  <si>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</si>
  <si>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</si>
  <si>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</si>
  <si>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</si>
  <si>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</si>
  <si>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</si>
  <si>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</si>
  <si>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</si>
  <si>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</si>
  <si>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</si>
  <si>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</si>
  <si>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</si>
  <si>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</si>
  <si>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</si>
  <si>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</si>
  <si>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</si>
  <si>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</si>
  <si>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</si>
  <si>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</si>
  <si>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</si>
  <si>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</si>
  <si>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</si>
  <si>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</si>
  <si>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</si>
  <si>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</si>
  <si>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</si>
  <si>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</si>
  <si>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</si>
  <si>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</si>
  <si>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</si>
  <si>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</si>
  <si>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</si>
  <si>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</si>
  <si>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</si>
  <si>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</si>
  <si>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</si>
  <si>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</si>
  <si>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</si>
  <si>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</si>
  <si>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</si>
  <si>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</si>
  <si>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</si>
  <si>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</si>
  <si>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</si>
  <si>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</si>
  <si>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</si>
  <si>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</si>
  <si>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</si>
  <si>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</si>
  <si>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</si>
  <si>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</si>
  <si>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</si>
  <si>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</si>
  <si>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</si>
  <si>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</si>
  <si>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</si>
  <si>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</si>
  <si>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</si>
  <si>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</si>
  <si>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</si>
  <si>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</si>
  <si>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</si>
  <si>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</si>
  <si>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</si>
  <si>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</si>
  <si>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</si>
  <si>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</si>
  <si>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</si>
  <si>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</si>
  <si>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</si>
  <si>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</si>
  <si>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</si>
  <si>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</si>
  <si>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</si>
  <si>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</si>
  <si>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</si>
  <si>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</si>
  <si>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</si>
  <si>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</si>
  <si>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</si>
  <si>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</si>
  <si>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</si>
  <si>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</si>
  <si>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</si>
  <si>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</si>
  <si>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</si>
  <si>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</si>
  <si>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</si>
  <si>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</si>
  <si>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</si>
  <si>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</si>
  <si>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</si>
  <si>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</si>
  <si>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</si>
  <si>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</si>
  <si>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</si>
  <si>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</si>
  <si>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</si>
  <si>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</si>
  <si>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</si>
  <si>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</si>
  <si>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</si>
  <si>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</si>
  <si>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</si>
  <si>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</si>
  <si>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</si>
  <si>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</si>
  <si>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</si>
  <si>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</si>
  <si>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</si>
  <si>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</si>
  <si>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</si>
  <si>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</si>
  <si>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</si>
  <si>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</si>
  <si>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</si>
  <si>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</si>
  <si>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</si>
  <si>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</si>
  <si>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</si>
  <si>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</si>
  <si>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</si>
  <si>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</si>
  <si>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</si>
  <si>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</si>
  <si>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</si>
  <si>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</si>
  <si>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</si>
  <si>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</si>
  <si>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</si>
  <si>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</si>
  <si>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</si>
  <si>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</si>
  <si>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</si>
  <si>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</si>
  <si>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</si>
  <si>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</si>
  <si>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</si>
  <si>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</si>
  <si>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</si>
  <si>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</si>
  <si>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</si>
  <si>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</si>
  <si>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</si>
  <si>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</si>
  <si>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</si>
  <si>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</si>
  <si>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</si>
  <si>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</si>
  <si>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</si>
  <si>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</si>
  <si>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</si>
  <si>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</si>
  <si>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</si>
  <si>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</si>
  <si>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</si>
  <si>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</si>
  <si>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</si>
  <si>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</si>
  <si>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</si>
  <si>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</si>
  <si>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</si>
  <si>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</si>
  <si>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</si>
  <si>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</si>
  <si>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</si>
  <si>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</si>
  <si>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</si>
  <si>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</si>
  <si>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</si>
  <si>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</si>
  <si>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</si>
  <si>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</si>
  <si>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</si>
  <si>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</si>
  <si>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</si>
  <si>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</si>
  <si>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</si>
  <si>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</si>
  <si>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</si>
  <si>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</si>
  <si>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</si>
  <si>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</si>
  <si>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</si>
  <si>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</si>
  <si>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</si>
  <si>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</si>
  <si>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</si>
  <si>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</si>
  <si>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</si>
  <si>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</si>
  <si>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</si>
  <si>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</si>
  <si>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</si>
  <si>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</si>
  <si>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</si>
  <si>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</si>
  <si>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</si>
  <si>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</si>
  <si>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</si>
  <si>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</si>
  <si>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</si>
  <si>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</si>
  <si>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</si>
  <si>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</si>
  <si>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</si>
  <si>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</si>
  <si>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</si>
  <si>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</si>
  <si>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</si>
  <si>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</si>
  <si>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</si>
  <si>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</si>
  <si>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</si>
  <si>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</si>
  <si>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</si>
  <si>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</si>
  <si>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</si>
  <si>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</si>
  <si>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</si>
  <si>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</si>
  <si>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</si>
  <si>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</si>
  <si>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</si>
  <si>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</si>
  <si>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</si>
  <si>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</si>
  <si>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</si>
  <si>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</si>
  <si>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</si>
  <si>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</si>
  <si>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</si>
  <si>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</si>
  <si>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</si>
  <si>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</si>
  <si>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</si>
  <si>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</si>
  <si>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</si>
  <si>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</si>
  <si>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</si>
  <si>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</si>
  <si>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</si>
  <si>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</si>
  <si>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</si>
  <si>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</si>
  <si>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</si>
  <si>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</si>
  <si>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</si>
  <si>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</si>
  <si>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</si>
  <si>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</si>
  <si>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</si>
  <si>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</si>
  <si>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</si>
  <si>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</si>
  <si>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</si>
  <si>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</si>
  <si>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</si>
  <si>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</si>
  <si>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</si>
  <si>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</si>
  <si>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</si>
  <si>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</si>
  <si>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</si>
  <si>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</si>
  <si>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</si>
  <si>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</si>
  <si>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</si>
  <si>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</si>
  <si>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</si>
  <si>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</si>
  <si>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</si>
  <si>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</si>
  <si>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</si>
  <si>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</si>
  <si>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</si>
  <si>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</si>
  <si>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</si>
  <si>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</si>
  <si>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</si>
  <si>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</si>
  <si>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</si>
  <si>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</si>
  <si>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</si>
  <si>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</si>
  <si>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</si>
  <si>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</si>
  <si>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</si>
  <si>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</si>
  <si>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</si>
  <si>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</si>
  <si>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</si>
  <si>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</si>
  <si>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</si>
  <si>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</si>
  <si>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</si>
  <si>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</si>
  <si>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</si>
  <si>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</si>
  <si>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</si>
  <si>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</si>
  <si>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</si>
  <si>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</si>
  <si>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</si>
  <si>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</si>
  <si>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</si>
  <si>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</si>
  <si>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</si>
  <si>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</si>
  <si>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</si>
  <si>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</si>
  <si>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</si>
  <si>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</si>
  <si>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</si>
  <si>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</si>
  <si>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</si>
  <si>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</si>
  <si>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</si>
  <si>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</si>
  <si>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</si>
  <si>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</si>
  <si>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</si>
  <si>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</si>
  <si>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</si>
  <si>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</si>
  <si>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</si>
  <si>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</si>
  <si>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</si>
  <si>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</si>
  <si>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</si>
  <si>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</si>
  <si>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</si>
  <si>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</si>
  <si>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</si>
  <si>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</si>
  <si>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</si>
  <si>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</si>
  <si>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</si>
  <si>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</si>
  <si>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</si>
  <si>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</si>
  <si>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</si>
  <si>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</si>
  <si>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</si>
  <si>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</si>
  <si>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</si>
  <si>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</si>
  <si>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</si>
  <si>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</si>
  <si>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</si>
  <si>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</si>
  <si>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</si>
  <si>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</si>
  <si>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</si>
  <si>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</si>
  <si>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</si>
  <si>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</si>
  <si>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</si>
  <si>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</si>
  <si>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</si>
  <si>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</si>
  <si>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</si>
  <si>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</si>
  <si>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</si>
  <si>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</si>
  <si>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</si>
  <si>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</si>
  <si>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</si>
  <si>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</si>
  <si>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</si>
  <si>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</si>
  <si>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</si>
  <si>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</si>
  <si>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</si>
  <si>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</si>
  <si>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</si>
  <si>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</si>
  <si>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</si>
  <si>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</si>
  <si>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</si>
  <si>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</si>
  <si>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</si>
  <si>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</si>
  <si>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</si>
  <si>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</si>
  <si>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</si>
  <si>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</si>
  <si>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</si>
  <si>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</si>
  <si>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</si>
  <si>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</si>
  <si>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</si>
  <si>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</si>
  <si>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</si>
  <si>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</si>
  <si>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</si>
  <si>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</si>
  <si>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</si>
  <si>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</si>
  <si>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</si>
  <si>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</si>
  <si>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</si>
  <si>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</si>
  <si>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</si>
  <si>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</si>
  <si>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</si>
  <si>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</si>
  <si>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</si>
  <si>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</si>
  <si>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</si>
  <si>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</si>
  <si>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</si>
  <si>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</si>
  <si>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</si>
  <si>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</si>
  <si>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</si>
  <si>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</si>
  <si>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</si>
  <si>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</si>
  <si>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</si>
  <si>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</si>
  <si>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</si>
  <si>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</si>
  <si>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</si>
  <si>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</si>
  <si>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</si>
  <si>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</si>
  <si>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</si>
  <si>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</si>
  <si>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</si>
  <si>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</si>
  <si>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</si>
  <si>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</si>
  <si>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</si>
  <si>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</si>
  <si>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</si>
  <si>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</si>
  <si>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</si>
  <si>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</si>
  <si>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</si>
  <si>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</si>
  <si>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</si>
  <si>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</si>
  <si>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</si>
  <si>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</si>
  <si>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</si>
  <si>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</si>
  <si>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</si>
  <si>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</si>
  <si>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</si>
  <si>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</si>
  <si>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</si>
  <si>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</si>
  <si>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</si>
  <si>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</si>
  <si>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</si>
  <si>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</si>
  <si>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</si>
  <si>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</si>
  <si>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</si>
  <si>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</si>
  <si>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</si>
  <si>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</si>
  <si>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</si>
  <si>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</si>
  <si>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</si>
  <si>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</si>
  <si>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</si>
  <si>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</si>
  <si>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</si>
  <si>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</si>
  <si>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</si>
  <si>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</si>
  <si>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</si>
  <si>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</si>
  <si>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</si>
  <si>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</si>
  <si>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</si>
  <si>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</si>
  <si>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</si>
  <si>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</si>
  <si>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</si>
  <si>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</si>
  <si>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</si>
  <si>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</si>
  <si>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</si>
  <si>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</si>
  <si>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</si>
  <si>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</si>
  <si>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</si>
  <si>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</si>
  <si>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</si>
  <si>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</si>
  <si>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</si>
  <si>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</si>
  <si>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</si>
  <si>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</si>
  <si>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</si>
  <si>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</si>
  <si>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</si>
  <si>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</si>
  <si>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</si>
  <si>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</si>
  <si>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</si>
  <si>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</si>
  <si>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</si>
  <si>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</si>
  <si>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</si>
  <si>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</si>
  <si>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</si>
  <si>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</si>
  <si>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</si>
  <si>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</si>
  <si>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</si>
  <si>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</si>
  <si>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</si>
  <si>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</si>
  <si>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</si>
  <si>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</si>
  <si>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</si>
  <si>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</si>
  <si>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</si>
  <si>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</si>
  <si>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</si>
  <si>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</si>
  <si>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</si>
  <si>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</si>
  <si>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</si>
  <si>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</si>
  <si>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</si>
  <si>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</si>
  <si>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</si>
  <si>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</si>
  <si>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</si>
  <si>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</si>
  <si>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</si>
  <si>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</si>
  <si>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</si>
  <si>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</si>
  <si>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</si>
  <si>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</si>
  <si>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</si>
  <si>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</si>
  <si>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</si>
  <si>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</si>
  <si>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</si>
  <si>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</si>
  <si>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</si>
  <si>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</si>
  <si>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</si>
  <si>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</si>
  <si>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</si>
  <si>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</si>
  <si>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</si>
  <si>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</si>
  <si>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</si>
  <si>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</si>
  <si>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</si>
  <si>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</si>
  <si>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</si>
  <si>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</si>
  <si>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</si>
  <si>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</si>
  <si>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</si>
  <si>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</si>
  <si>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</si>
  <si>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</si>
  <si>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</si>
  <si>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</si>
  <si>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</si>
  <si>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</si>
  <si>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</si>
  <si>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</si>
  <si>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</si>
  <si>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</si>
  <si>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</si>
  <si>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</si>
  <si>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</si>
  <si>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</si>
  <si>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</si>
  <si>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</si>
  <si>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</si>
  <si>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</si>
  <si>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</si>
  <si>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</si>
  <si>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</si>
  <si>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</si>
  <si>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</si>
  <si>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</si>
  <si>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</si>
  <si>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</si>
  <si>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</si>
  <si>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</si>
  <si>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</si>
  <si>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</si>
  <si>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</si>
  <si>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</si>
  <si>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</si>
  <si>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</si>
  <si>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</si>
  <si>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</si>
  <si>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</si>
  <si>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</si>
  <si>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</si>
  <si>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</si>
  <si>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</si>
  <si>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</si>
  <si>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</si>
  <si>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</si>
  <si>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</si>
  <si>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</si>
  <si>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</si>
  <si>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</si>
  <si>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</si>
  <si>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</si>
  <si>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</si>
  <si>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</si>
  <si>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</si>
  <si>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</si>
  <si>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</si>
  <si>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</si>
  <si>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</si>
  <si>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</si>
  <si>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</si>
  <si>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</si>
  <si>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</si>
  <si>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</si>
  <si>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</si>
  <si>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</si>
  <si>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</si>
  <si>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</si>
  <si>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</si>
  <si>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</si>
  <si>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</si>
  <si>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</si>
  <si>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</si>
  <si>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</si>
  <si>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</si>
  <si>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</si>
  <si>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</si>
  <si>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</si>
  <si>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</si>
  <si>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</si>
  <si>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</si>
  <si>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</si>
  <si>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</si>
  <si>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</si>
  <si>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</si>
  <si>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</si>
  <si>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</si>
  <si>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</si>
  <si>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</si>
  <si>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</si>
  <si>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</si>
  <si>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</si>
  <si>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</si>
  <si>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</si>
  <si>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</si>
  <si>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</si>
  <si>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</si>
  <si>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</si>
  <si>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</si>
  <si>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</si>
  <si>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</si>
  <si>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</si>
  <si>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</si>
  <si>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</si>
  <si>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</si>
  <si>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</si>
  <si>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</si>
  <si>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</si>
  <si>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</si>
  <si>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</si>
  <si>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</si>
  <si>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</si>
  <si>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</si>
  <si>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</si>
  <si>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</si>
  <si>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</si>
  <si>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</si>
  <si>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</si>
  <si>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</si>
  <si>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</si>
  <si>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</si>
  <si>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</si>
  <si>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</si>
  <si>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</si>
  <si>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</si>
  <si>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</si>
  <si>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</si>
  <si>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</si>
  <si>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</si>
  <si>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</si>
  <si>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</si>
  <si>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</si>
  <si>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</si>
  <si>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</si>
  <si>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</si>
  <si>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</si>
  <si>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</si>
  <si>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</si>
  <si>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</si>
  <si>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</si>
  <si>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</si>
  <si>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</si>
  <si>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</si>
  <si>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</si>
  <si>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</si>
  <si>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</si>
  <si>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</si>
  <si>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</si>
  <si>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</si>
  <si>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</si>
  <si>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</si>
  <si>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</si>
  <si>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</si>
  <si>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</si>
  <si>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</si>
  <si>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</si>
  <si>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</si>
  <si>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</si>
  <si>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</si>
  <si>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</si>
  <si>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</si>
  <si>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</si>
  <si>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</si>
  <si>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</si>
  <si>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</si>
  <si>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</si>
  <si>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</si>
  <si>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</si>
  <si>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</si>
  <si>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</si>
  <si>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</si>
  <si>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</si>
  <si>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</si>
  <si>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</si>
  <si>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</si>
  <si>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</si>
  <si>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</si>
  <si>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</si>
  <si>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</si>
  <si>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</si>
  <si>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</si>
  <si>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</si>
  <si>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</si>
  <si>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</si>
  <si>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</si>
  <si>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</si>
  <si>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</si>
  <si>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</si>
  <si>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</si>
  <si>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</si>
  <si>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</si>
  <si>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</si>
  <si>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</si>
  <si>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</si>
  <si>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</si>
  <si>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</si>
  <si>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</si>
  <si>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</si>
  <si>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</si>
  <si>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</si>
  <si>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</si>
  <si>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</si>
  <si>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</si>
  <si>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</si>
  <si>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</si>
  <si>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</si>
  <si>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</si>
  <si>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</si>
  <si>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</si>
  <si>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</si>
  <si>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</si>
  <si>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</si>
  <si>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</si>
  <si>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</si>
  <si>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</si>
  <si>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</si>
  <si>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</si>
  <si>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</si>
  <si>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</si>
  <si>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</si>
  <si>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</si>
  <si>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</si>
  <si>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</si>
  <si>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</si>
  <si>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</si>
  <si>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</si>
  <si>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</si>
  <si>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</si>
  <si>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</si>
  <si>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</si>
  <si>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</si>
  <si>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</si>
  <si>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</si>
  <si>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</si>
  <si>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</si>
  <si>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</si>
  <si>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</si>
  <si>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</si>
  <si>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</si>
  <si>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</si>
  <si>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</si>
  <si>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</si>
  <si>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</si>
  <si>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</si>
  <si>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</si>
  <si>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</si>
  <si>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</si>
  <si>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</si>
  <si>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</si>
  <si>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</si>
  <si>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</si>
  <si>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</si>
  <si>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</si>
  <si>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</si>
  <si>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</si>
  <si>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</si>
  <si>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</si>
  <si>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</si>
  <si>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</si>
  <si>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</si>
  <si>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</si>
  <si>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</si>
  <si>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</si>
  <si>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</si>
  <si>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</si>
  <si>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</si>
  <si>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</si>
  <si>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</si>
  <si>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</si>
  <si>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</si>
  <si>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</si>
  <si>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</si>
  <si>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</si>
  <si>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</si>
  <si>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</si>
  <si>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</si>
  <si>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</si>
  <si>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</si>
  <si>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</si>
  <si>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</si>
  <si>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</si>
  <si>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</si>
  <si>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</si>
  <si>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</si>
  <si>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</si>
  <si>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</si>
  <si>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</si>
  <si>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</si>
  <si>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</si>
  <si>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</si>
  <si>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</si>
  <si>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</si>
  <si>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</si>
  <si>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</si>
  <si>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</si>
  <si>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</si>
  <si>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</si>
  <si>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</si>
  <si>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</si>
  <si>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</si>
  <si>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</si>
  <si>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</si>
  <si>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</si>
  <si>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</si>
  <si>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</si>
  <si>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</si>
  <si>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</si>
  <si>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</si>
  <si>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</si>
  <si>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</si>
  <si>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</si>
  <si>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</si>
  <si>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</si>
  <si>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</si>
  <si>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</si>
  <si>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</si>
  <si>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</si>
  <si>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</si>
  <si>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</si>
  <si>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</si>
  <si>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</si>
  <si>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</si>
  <si>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</si>
  <si>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</si>
  <si>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</si>
  <si>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</si>
  <si>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</si>
  <si>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</si>
  <si>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</si>
  <si>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</si>
  <si>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</si>
  <si>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</si>
  <si>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</si>
  <si>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</si>
  <si>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</si>
  <si>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</si>
  <si>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</si>
  <si>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</si>
  <si>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</si>
  <si>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</si>
  <si>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</si>
  <si>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</si>
  <si>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</si>
  <si>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</si>
  <si>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</si>
  <si>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</si>
  <si>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</si>
  <si>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</si>
  <si>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</si>
  <si>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</si>
  <si>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</si>
  <si>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</si>
  <si>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</si>
  <si>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</si>
  <si>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</si>
  <si>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</si>
  <si>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</si>
  <si>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</si>
  <si>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</si>
  <si>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</si>
  <si>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</si>
  <si>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</si>
  <si>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</si>
  <si>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</si>
  <si>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</si>
  <si>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</si>
  <si>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</si>
  <si>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</si>
  <si>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</si>
  <si>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</si>
  <si>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</si>
  <si>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</si>
  <si>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</si>
  <si>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</si>
  <si>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</si>
  <si>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</si>
  <si>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</si>
  <si>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</si>
  <si>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</si>
  <si>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</si>
  <si>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</si>
  <si>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</si>
  <si>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</si>
  <si>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</si>
  <si>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</si>
  <si>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</si>
  <si>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</si>
  <si>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</si>
  <si>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</si>
  <si>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</si>
  <si>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</si>
  <si>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</si>
  <si>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</si>
  <si>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</si>
  <si>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</si>
  <si>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</si>
  <si>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</si>
  <si>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</si>
  <si>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</si>
  <si>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</si>
  <si>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</si>
  <si>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</si>
  <si>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</si>
  <si>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</si>
  <si>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</si>
  <si>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</si>
  <si>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</si>
  <si>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</si>
  <si>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</si>
  <si>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</si>
  <si>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</si>
  <si>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</si>
  <si>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</si>
  <si>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</si>
  <si>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</si>
  <si>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</si>
  <si>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</si>
  <si>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</si>
  <si>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</si>
  <si>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</si>
  <si>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</si>
  <si>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</si>
  <si>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</si>
  <si>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</si>
  <si>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</si>
  <si>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</si>
  <si>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</si>
  <si>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</si>
  <si>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</si>
  <si>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</si>
  <si>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</si>
  <si>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</si>
  <si>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</si>
  <si>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</si>
  <si>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</si>
  <si>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</si>
  <si>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</si>
  <si>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</si>
  <si>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</si>
  <si>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</si>
  <si>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</si>
  <si>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</si>
  <si>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</si>
  <si>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</si>
  <si>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</si>
  <si>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</si>
  <si>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</si>
  <si>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</si>
  <si>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</si>
  <si>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</si>
  <si>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</si>
  <si>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</si>
  <si>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</si>
  <si>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</si>
  <si>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</si>
  <si>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</si>
  <si>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</si>
  <si>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</si>
  <si>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</si>
  <si>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</si>
  <si>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</si>
  <si>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</si>
  <si>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</si>
  <si>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</si>
  <si>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</si>
  <si>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</si>
  <si>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</si>
  <si>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</si>
  <si>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</si>
  <si>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</si>
  <si>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</si>
  <si>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</si>
  <si>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</si>
  <si>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</si>
  <si>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</si>
  <si>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</si>
  <si>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</si>
  <si>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</si>
  <si>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</si>
  <si>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</si>
  <si>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</si>
  <si>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</si>
  <si>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</si>
  <si>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</si>
  <si>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</si>
  <si>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</si>
  <si>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</si>
  <si>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</si>
  <si>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</si>
  <si>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</si>
  <si>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</si>
  <si>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</si>
  <si>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</si>
  <si>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</si>
  <si>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</si>
  <si>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</si>
  <si>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</si>
  <si>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</si>
  <si>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</si>
  <si>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</si>
  <si>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</si>
  <si>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</si>
  <si>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</si>
  <si>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</si>
  <si>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</si>
  <si>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</si>
  <si>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</si>
  <si>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</si>
  <si>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</si>
  <si>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</si>
  <si>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</si>
  <si>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</si>
  <si>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</si>
  <si>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</si>
  <si>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</si>
  <si>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</si>
  <si>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</si>
  <si>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</si>
  <si>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</si>
  <si>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</si>
  <si>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</si>
  <si>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</si>
  <si>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</si>
  <si>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</si>
  <si>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</si>
  <si>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</si>
  <si>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</si>
  <si>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</si>
  <si>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</si>
  <si>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</si>
  <si>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</si>
  <si>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</si>
  <si>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</si>
  <si>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</si>
  <si>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</si>
  <si>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</si>
  <si>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</si>
  <si>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</si>
  <si>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</si>
  <si>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</si>
  <si>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</si>
  <si>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</si>
  <si>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</si>
  <si>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</si>
  <si>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</si>
  <si>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</si>
  <si>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</si>
  <si>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</si>
  <si>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</si>
  <si>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</si>
  <si>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</si>
  <si>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</si>
  <si>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</si>
  <si>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</si>
  <si>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</si>
  <si>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</si>
  <si>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</si>
  <si>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</si>
  <si>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</si>
  <si>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</si>
  <si>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</si>
  <si>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</si>
  <si>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</si>
  <si>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</si>
  <si>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</si>
  <si>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</si>
  <si>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</si>
  <si>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</si>
  <si>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</si>
  <si>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</si>
  <si>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</si>
  <si>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</si>
  <si>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</si>
  <si>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</si>
  <si>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</si>
  <si>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</si>
  <si>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</si>
  <si>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</si>
  <si>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</si>
  <si>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</si>
  <si>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</si>
  <si>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</si>
  <si>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</si>
  <si>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</si>
  <si>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</si>
  <si>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</si>
  <si>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</si>
  <si>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</si>
  <si>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</si>
  <si>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</si>
  <si>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</si>
  <si>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</si>
  <si>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</si>
  <si>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</si>
  <si>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</si>
  <si>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</si>
  <si>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</si>
  <si>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</si>
  <si>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</si>
  <si>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</si>
  <si>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</si>
  <si>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</si>
  <si>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</si>
  <si>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</si>
  <si>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</si>
  <si>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</si>
  <si>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</si>
  <si>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</si>
  <si>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</si>
  <si>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</si>
  <si>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</si>
  <si>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</si>
  <si>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</si>
  <si>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</si>
  <si>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</si>
  <si>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</si>
  <si>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</si>
  <si>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</si>
  <si>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</si>
  <si>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</si>
  <si>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</si>
  <si>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</si>
  <si>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</si>
  <si>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</si>
  <si>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</si>
  <si>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</si>
  <si>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</si>
  <si>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</si>
  <si>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</si>
  <si>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</si>
  <si>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</si>
  <si>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</si>
  <si>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</si>
  <si>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</si>
  <si>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</si>
  <si>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</si>
  <si>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</si>
  <si>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</si>
  <si>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</si>
  <si>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</si>
  <si>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</si>
  <si>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</si>
  <si>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</si>
  <si>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</si>
  <si>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</si>
  <si>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</si>
  <si>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</si>
  <si>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</si>
  <si>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</si>
  <si>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</si>
  <si>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</si>
  <si>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</si>
  <si>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</si>
  <si>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</si>
  <si>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</si>
  <si>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</si>
  <si>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</si>
  <si>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</si>
  <si>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</si>
  <si>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</si>
  <si>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</si>
  <si>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</si>
  <si>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</si>
  <si>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</si>
  <si>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</si>
  <si>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</si>
  <si>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</si>
  <si>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</si>
  <si>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</si>
  <si>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</si>
  <si>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</si>
  <si>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</si>
  <si>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</si>
  <si>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</si>
  <si>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</si>
  <si>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</si>
  <si>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</si>
  <si>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</si>
  <si>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</si>
  <si>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</si>
  <si>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</si>
  <si>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</si>
  <si>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</si>
  <si>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</si>
  <si>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</si>
  <si>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</si>
  <si>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</si>
  <si>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</si>
  <si>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</si>
  <si>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</si>
  <si>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</si>
  <si>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</si>
  <si>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</si>
  <si>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</si>
  <si>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</si>
  <si>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</si>
  <si>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</si>
  <si>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</si>
  <si>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</si>
  <si>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</si>
  <si>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</si>
  <si>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</si>
  <si>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</si>
  <si>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</si>
  <si>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</si>
  <si>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</si>
  <si>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</si>
  <si>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</si>
  <si>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</si>
  <si>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</si>
  <si>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</si>
  <si>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</si>
  <si>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</si>
  <si>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</si>
  <si>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</si>
  <si>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</si>
  <si>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</si>
  <si>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</si>
  <si>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</si>
  <si>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</si>
  <si>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</si>
  <si>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</si>
  <si>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</si>
  <si>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</si>
  <si>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</si>
  <si>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</si>
  <si>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</si>
  <si>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</si>
  <si>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</si>
  <si>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</si>
  <si>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</si>
  <si>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</si>
  <si>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</si>
  <si>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</si>
  <si>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</si>
  <si>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</si>
  <si>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</si>
  <si>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</si>
  <si>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</si>
  <si>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</si>
  <si>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</si>
  <si>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</si>
  <si>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</si>
  <si>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</si>
  <si>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</si>
  <si>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</si>
  <si>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</si>
  <si>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</si>
  <si>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</si>
  <si>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</si>
  <si>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</si>
  <si>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</si>
  <si>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</si>
  <si>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</si>
  <si>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</si>
  <si>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</si>
  <si>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</si>
  <si>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</si>
  <si>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</si>
  <si>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</si>
  <si>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</si>
  <si>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</si>
  <si>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</si>
  <si>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</si>
  <si>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</si>
  <si>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</si>
  <si>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</si>
  <si>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</si>
  <si>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</si>
  <si>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</si>
  <si>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</si>
  <si>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</si>
  <si>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</si>
  <si>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</si>
  <si>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</si>
  <si>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</si>
  <si>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</si>
  <si>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</si>
  <si>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</si>
  <si>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</si>
  <si>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</si>
  <si>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</si>
  <si>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</si>
  <si>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</si>
  <si>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</si>
  <si>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</si>
  <si>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</si>
  <si>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</si>
  <si>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</si>
  <si>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</si>
  <si>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</si>
  <si>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</si>
  <si>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</si>
  <si>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</si>
  <si>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</si>
  <si>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</si>
  <si>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</si>
  <si>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</si>
  <si>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</si>
  <si>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</si>
  <si>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</si>
  <si>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</si>
  <si>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</si>
  <si>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</si>
  <si>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</si>
  <si>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</si>
  <si>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</si>
  <si>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</si>
  <si>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</si>
  <si>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</si>
  <si>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</si>
  <si>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</si>
  <si>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</si>
  <si>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</si>
  <si>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</si>
  <si>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</si>
  <si>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</si>
  <si>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</si>
  <si>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</si>
  <si>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</si>
  <si>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</si>
  <si>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</si>
  <si>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</si>
  <si>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</si>
  <si>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</si>
  <si>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</si>
  <si>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</si>
  <si>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</si>
  <si>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</si>
  <si>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</si>
  <si>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</si>
  <si>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</si>
  <si>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</si>
  <si>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</si>
  <si>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</si>
  <si>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</si>
  <si>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</si>
  <si>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</si>
  <si>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</si>
  <si>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</si>
  <si>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</si>
  <si>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</si>
  <si>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</si>
  <si>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</si>
  <si>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</si>
  <si>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</si>
  <si>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</si>
  <si>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</si>
  <si>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</si>
  <si>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</si>
  <si>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</si>
  <si>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</si>
  <si>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</si>
  <si>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</si>
  <si>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</si>
  <si>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</si>
  <si>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</si>
  <si>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</si>
  <si>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</si>
  <si>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</si>
  <si>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</si>
  <si>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</si>
  <si>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</si>
  <si>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</si>
  <si>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</si>
  <si>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</si>
  <si>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</si>
  <si>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</si>
  <si>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</si>
  <si>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</si>
  <si>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</si>
  <si>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</si>
  <si>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</si>
  <si>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</si>
  <si>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</si>
  <si>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</si>
  <si>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</si>
  <si>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</si>
  <si>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</si>
  <si>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</si>
  <si>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</si>
  <si>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</si>
  <si>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</si>
  <si>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</si>
  <si>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</si>
  <si>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</si>
  <si>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</si>
  <si>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</si>
  <si>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</si>
  <si>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</si>
  <si>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</si>
  <si>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</si>
  <si>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</si>
  <si>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</si>
  <si>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</si>
  <si>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</si>
  <si>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</si>
  <si>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</si>
  <si>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</si>
  <si>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</si>
  <si>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</si>
  <si>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</si>
  <si>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</si>
  <si>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</si>
  <si>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</si>
  <si>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</si>
  <si>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</si>
  <si>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</si>
  <si>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</si>
  <si>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</si>
  <si>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</si>
  <si>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</si>
  <si>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</si>
  <si>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</si>
  <si>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</si>
  <si>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</si>
  <si>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</si>
  <si>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</si>
  <si>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</si>
  <si>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</si>
  <si>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</si>
  <si>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</si>
  <si>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</si>
  <si>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</si>
  <si>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</si>
  <si>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</si>
  <si>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</si>
  <si>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</si>
  <si>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</si>
  <si>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</si>
  <si>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</si>
  <si>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</si>
  <si>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</si>
  <si>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</si>
  <si>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</si>
  <si>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</si>
  <si>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</si>
  <si>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</si>
  <si>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</si>
  <si>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</si>
  <si>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</si>
  <si>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</si>
  <si>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</si>
  <si>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</si>
  <si>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</si>
  <si>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</si>
  <si>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</si>
  <si>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</si>
  <si>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</si>
  <si>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</si>
  <si>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</si>
  <si>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</si>
  <si>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</si>
  <si>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</si>
  <si>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</si>
  <si>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</si>
  <si>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</si>
  <si>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</si>
  <si>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</si>
  <si>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</si>
  <si>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</si>
  <si>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</si>
  <si>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</si>
  <si>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</si>
  <si>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</si>
  <si>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</si>
  <si>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</si>
  <si>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</si>
  <si>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</si>
  <si>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</si>
  <si>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</si>
  <si>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</si>
  <si>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</si>
  <si>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</si>
  <si>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</si>
  <si>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</si>
  <si>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</si>
  <si>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</si>
  <si>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</si>
  <si>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</si>
  <si>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</si>
  <si>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</si>
  <si>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</si>
  <si>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</si>
  <si>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</si>
  <si>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</si>
  <si>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</si>
  <si>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</si>
  <si>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</si>
  <si>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</si>
  <si>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</si>
  <si>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</si>
  <si>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</si>
  <si>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</si>
  <si>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</si>
  <si>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</si>
  <si>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</si>
  <si>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</si>
  <si>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</si>
  <si>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</si>
  <si>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</si>
  <si>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</si>
  <si>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</si>
  <si>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</si>
  <si>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</si>
  <si>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</si>
  <si>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</si>
  <si>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</si>
  <si>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</si>
  <si>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</si>
  <si>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</si>
  <si>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</si>
  <si>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</si>
  <si>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</si>
  <si>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</si>
  <si>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</si>
  <si>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</si>
  <si>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</si>
  <si>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</si>
  <si>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</si>
  <si>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</si>
  <si>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</si>
  <si>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</si>
  <si>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</si>
  <si>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</si>
  <si>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</si>
  <si>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</si>
  <si>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</si>
  <si>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</si>
  <si>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</si>
  <si>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</si>
  <si>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</si>
  <si>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</si>
  <si>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</si>
  <si>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</si>
  <si>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</si>
  <si>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</si>
  <si>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</si>
  <si>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</si>
  <si>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</si>
  <si>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</si>
  <si>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</si>
  <si>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</si>
  <si>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</si>
  <si>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</si>
  <si>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</si>
  <si>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</si>
  <si>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</si>
  <si>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</si>
  <si>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</si>
  <si>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</si>
  <si>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</si>
  <si>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</si>
  <si>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</si>
  <si>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</si>
  <si>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</si>
  <si>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</si>
  <si>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</si>
  <si>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</si>
  <si>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</si>
  <si>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</si>
  <si>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</si>
  <si>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</si>
  <si>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</si>
  <si>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</si>
  <si>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</si>
  <si>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</si>
  <si>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</si>
  <si>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</si>
  <si>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</si>
  <si>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</si>
  <si>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</si>
  <si>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</si>
  <si>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</si>
  <si>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</si>
  <si>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</si>
  <si>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</si>
  <si>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</si>
  <si>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</si>
  <si>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</si>
  <si>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</si>
  <si>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</si>
  <si>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</si>
  <si>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</si>
  <si>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</si>
  <si>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</si>
  <si>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</si>
  <si>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</si>
  <si>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</si>
  <si>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</si>
  <si>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</si>
  <si>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</si>
  <si>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</si>
  <si>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</si>
  <si>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</si>
  <si>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</si>
  <si>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</si>
  <si>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</si>
  <si>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</si>
  <si>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</si>
  <si>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</si>
  <si>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</si>
  <si>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</si>
  <si>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</si>
  <si>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</si>
  <si>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</si>
  <si>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</si>
  <si>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</si>
  <si>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</si>
  <si>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</si>
  <si>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</si>
  <si>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</si>
  <si>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</si>
  <si>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</si>
  <si>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</si>
  <si>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</si>
  <si>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</si>
  <si>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</si>
  <si>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</si>
  <si>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</si>
  <si>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</si>
  <si>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</si>
  <si>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</si>
  <si>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</si>
  <si>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</si>
  <si>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</si>
  <si>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</si>
  <si>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</si>
  <si>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</si>
  <si>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</si>
  <si>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</si>
  <si>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</si>
  <si>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</si>
  <si>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</si>
  <si>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</si>
  <si>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</si>
  <si>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</si>
  <si>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</si>
  <si>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</si>
  <si>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</si>
  <si>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</si>
  <si>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</si>
  <si>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</si>
  <si>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</si>
  <si>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</si>
  <si>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</si>
  <si>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</si>
  <si>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</si>
  <si>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</si>
  <si>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</si>
  <si>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</si>
  <si>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</si>
  <si>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</si>
  <si>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</si>
  <si>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</si>
  <si>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</si>
  <si>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</si>
  <si>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</si>
  <si>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</si>
  <si>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</si>
  <si>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</si>
  <si>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</si>
  <si>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</si>
  <si>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</si>
  <si>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</si>
  <si>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</si>
  <si>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</si>
  <si>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</si>
  <si>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</si>
  <si>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</si>
  <si>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</si>
  <si>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</si>
  <si>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</si>
  <si>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</si>
  <si>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</si>
  <si>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</si>
  <si>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</si>
  <si>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</si>
  <si>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</si>
  <si>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</si>
  <si>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</si>
  <si>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</si>
  <si>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</si>
  <si>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</si>
  <si>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</si>
  <si>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</si>
  <si>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</si>
  <si>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</si>
  <si>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</si>
  <si>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</si>
  <si>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</si>
  <si>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</si>
  <si>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</si>
  <si>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</si>
  <si>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</si>
  <si>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</si>
  <si>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</si>
  <si>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</si>
  <si>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</si>
  <si>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</si>
  <si>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</si>
  <si>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</si>
  <si>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</si>
  <si>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</si>
  <si>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</si>
  <si>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</si>
  <si>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</si>
  <si>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</si>
  <si>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</si>
  <si>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</si>
  <si>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</si>
  <si>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</si>
  <si>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</si>
  <si>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</si>
  <si>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</si>
  <si>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</si>
  <si>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</si>
  <si>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</si>
  <si>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</si>
  <si>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</si>
  <si>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</si>
  <si>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</si>
  <si>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</si>
  <si>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</si>
  <si>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</si>
  <si>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</si>
  <si>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</si>
  <si>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</si>
  <si>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</si>
  <si>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</si>
  <si>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</si>
  <si>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</si>
  <si>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</si>
  <si>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</si>
  <si>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</si>
  <si>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</si>
  <si>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</si>
  <si>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</si>
  <si>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</si>
  <si>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</si>
  <si>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</si>
  <si>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</si>
  <si>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</si>
  <si>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</si>
  <si>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</si>
  <si>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</si>
  <si>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</si>
  <si>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</si>
  <si>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</si>
  <si>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</si>
  <si>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</si>
  <si>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</si>
  <si>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</si>
  <si>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</si>
  <si>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</si>
  <si>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</si>
  <si>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</si>
  <si>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</si>
  <si>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</si>
  <si>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</si>
  <si>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</si>
  <si>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</si>
  <si>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</si>
  <si>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</si>
  <si>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</si>
  <si>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</si>
  <si>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</si>
  <si>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</si>
  <si>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</si>
  <si>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</si>
  <si>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</si>
  <si>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</si>
  <si>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</si>
  <si>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</si>
  <si>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</si>
  <si>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</si>
  <si>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</si>
  <si>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</si>
  <si>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</si>
  <si>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</si>
  <si>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</si>
  <si>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</si>
  <si>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</si>
  <si>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</si>
  <si>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</si>
  <si>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</si>
  <si>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</si>
  <si>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</si>
  <si>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</si>
  <si>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</si>
  <si>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</si>
  <si>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</si>
  <si>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</si>
  <si>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</si>
  <si>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</si>
  <si>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</si>
  <si>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</si>
  <si>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</si>
  <si>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</si>
  <si>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</si>
  <si>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</si>
  <si>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</si>
  <si>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</si>
  <si>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</si>
  <si>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</si>
  <si>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</si>
  <si>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</si>
  <si>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</si>
  <si>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</si>
  <si>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</si>
  <si>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</si>
  <si>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</si>
  <si>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</si>
  <si>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</si>
  <si>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</si>
  <si>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</si>
  <si>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</si>
  <si>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</si>
  <si>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</si>
  <si>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</si>
  <si>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</si>
  <si>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</si>
  <si>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</si>
  <si>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</si>
  <si>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</si>
  <si>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</si>
  <si>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</si>
  <si>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</si>
  <si>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</si>
  <si>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</si>
  <si>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</si>
  <si>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</si>
  <si>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</si>
  <si>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</si>
  <si>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</si>
  <si>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</si>
  <si>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</si>
  <si>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</si>
  <si>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</si>
  <si>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</si>
  <si>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</si>
  <si>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</si>
  <si>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</si>
  <si>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</si>
  <si>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</si>
  <si>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</si>
  <si>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</si>
  <si>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</si>
  <si>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</si>
  <si>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</si>
  <si>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</si>
  <si>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</si>
  <si>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</si>
  <si>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</si>
  <si>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</si>
  <si>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</si>
  <si>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</si>
  <si>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</si>
  <si>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</si>
  <si>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</si>
  <si>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</si>
  <si>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</si>
  <si>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</si>
  <si>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</si>
  <si>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</si>
  <si>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</si>
  <si>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</si>
  <si>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</si>
  <si>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</si>
  <si>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</si>
  <si>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</si>
  <si>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</si>
  <si>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</si>
  <si>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</si>
  <si>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</si>
  <si>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</si>
  <si>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</si>
  <si>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</si>
  <si>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</si>
  <si>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</si>
  <si>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</si>
  <si>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</si>
  <si>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</si>
  <si>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</si>
  <si>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</si>
  <si>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</si>
  <si>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</si>
  <si>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</si>
  <si>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</si>
  <si>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</si>
  <si>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</si>
  <si>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</si>
  <si>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</si>
  <si>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</si>
  <si>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</si>
  <si>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</si>
  <si>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</si>
  <si>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</si>
  <si>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</si>
  <si>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</si>
  <si>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</si>
  <si>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</si>
  <si>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</si>
  <si>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</si>
  <si>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</si>
  <si>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</si>
  <si>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</si>
  <si>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</si>
  <si>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</si>
  <si>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</si>
  <si>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</si>
  <si>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</si>
  <si>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</si>
  <si>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</si>
  <si>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</si>
  <si>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</si>
  <si>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</si>
  <si>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</si>
  <si>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</si>
  <si>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</si>
  <si>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</si>
  <si>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</si>
  <si>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</si>
  <si>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</si>
  <si>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</si>
  <si>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</si>
  <si>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</si>
  <si>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</si>
  <si>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</si>
  <si>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</si>
  <si>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</si>
  <si>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</si>
  <si>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</si>
  <si>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</si>
  <si>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</si>
  <si>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</si>
  <si>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</si>
  <si>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</si>
  <si>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</si>
  <si>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</si>
  <si>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</si>
  <si>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</si>
  <si>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</si>
  <si>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</si>
  <si>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</si>
  <si>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</si>
  <si>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</si>
  <si>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</si>
  <si>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</si>
  <si>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</si>
  <si>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</si>
  <si>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</si>
  <si>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</si>
  <si>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</si>
  <si>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</si>
  <si>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</si>
  <si>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</si>
  <si>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</si>
  <si>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</si>
  <si>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</si>
  <si>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</si>
  <si>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</si>
  <si>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</si>
  <si>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</si>
  <si>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</si>
  <si>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</si>
  <si>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</si>
  <si>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</si>
  <si>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</si>
  <si>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</si>
  <si>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</si>
  <si>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</si>
  <si>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</si>
  <si>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</si>
  <si>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</si>
  <si>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</si>
  <si>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</si>
  <si>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</si>
  <si>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</si>
  <si>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</si>
  <si>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</si>
  <si>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</si>
  <si>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</si>
  <si>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</si>
  <si>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</si>
  <si>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</si>
  <si>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</si>
  <si>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</si>
  <si>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</si>
  <si>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</si>
  <si>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</si>
  <si>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</si>
  <si>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</si>
  <si>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</si>
  <si>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</si>
  <si>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</si>
  <si>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</si>
  <si>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</si>
  <si>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</si>
  <si>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</si>
  <si>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</si>
  <si>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</si>
  <si>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</si>
  <si>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</si>
  <si>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</si>
  <si>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</si>
  <si>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</si>
  <si>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</si>
  <si>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</si>
  <si>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</si>
  <si>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</si>
  <si>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</si>
  <si>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</si>
  <si>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</si>
  <si>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</si>
  <si>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</si>
  <si>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</si>
  <si>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</si>
  <si>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</si>
  <si>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</si>
  <si>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</si>
  <si>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</si>
  <si>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</si>
  <si>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</si>
  <si>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</si>
  <si>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</si>
  <si>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</si>
  <si>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</si>
  <si>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</si>
  <si>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</si>
  <si>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</si>
  <si>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</si>
  <si>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</si>
  <si>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</si>
  <si>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</si>
  <si>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</si>
  <si>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</si>
  <si>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</si>
  <si>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</si>
  <si>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</si>
  <si>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</si>
  <si>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</si>
  <si>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</si>
  <si>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</si>
  <si>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</si>
  <si>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</si>
  <si>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</si>
  <si>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</si>
  <si>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</si>
  <si>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</si>
  <si>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</si>
  <si>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</si>
  <si>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</si>
  <si>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</si>
  <si>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</si>
  <si>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</si>
  <si>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</si>
  <si>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</si>
  <si>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</si>
  <si>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</si>
  <si>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</si>
  <si>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</si>
  <si>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</si>
  <si>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</si>
  <si>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</si>
  <si>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</si>
  <si>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</si>
  <si>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</si>
  <si>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</si>
  <si>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</si>
  <si>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</si>
  <si>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</si>
  <si>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</si>
  <si>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</si>
  <si>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</si>
  <si>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</si>
  <si>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</si>
  <si>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</si>
  <si>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</si>
  <si>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</si>
  <si>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</si>
  <si>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</si>
  <si>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</si>
  <si>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</si>
  <si>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</si>
  <si>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</si>
  <si>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</si>
  <si>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</si>
  <si>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</si>
  <si>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</si>
  <si>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</si>
  <si>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</si>
  <si>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</si>
  <si>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</si>
  <si>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</si>
  <si>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</si>
  <si>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</si>
  <si>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</si>
  <si>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</si>
  <si>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</si>
  <si>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</si>
  <si>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</si>
  <si>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</si>
  <si>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</si>
  <si>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</si>
  <si>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</si>
  <si>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</si>
  <si>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</si>
  <si>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</si>
  <si>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</si>
  <si>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</si>
  <si>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</si>
  <si>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</si>
  <si>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</si>
  <si>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</si>
  <si>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</si>
  <si>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</si>
  <si>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</si>
  <si>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</si>
  <si>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</si>
  <si>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</si>
  <si>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</si>
  <si>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</si>
  <si>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</si>
  <si>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</si>
  <si>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</si>
  <si>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</si>
  <si>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</si>
  <si>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</si>
  <si>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</si>
  <si>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</si>
  <si>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</si>
  <si>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</si>
  <si>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</si>
  <si>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</si>
  <si>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</si>
  <si>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</si>
  <si>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</si>
  <si>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</si>
  <si>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</si>
  <si>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</si>
  <si>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</si>
  <si>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</si>
  <si>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</si>
  <si>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</si>
  <si>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</si>
  <si>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</si>
  <si>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</si>
  <si>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</si>
  <si>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</si>
  <si>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</si>
  <si>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</si>
  <si>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</si>
  <si>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</si>
  <si>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</si>
  <si>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</si>
  <si>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</si>
  <si>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</si>
  <si>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</si>
  <si>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</si>
  <si>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</si>
  <si>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</si>
  <si>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</si>
  <si>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</si>
  <si>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</si>
  <si>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</si>
  <si>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</si>
  <si>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</si>
  <si>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</si>
  <si>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</si>
  <si>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</si>
  <si>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</si>
  <si>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</si>
  <si>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</si>
  <si>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</si>
  <si>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</si>
  <si>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</si>
  <si>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</si>
  <si>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</si>
  <si>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</si>
  <si>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</si>
  <si>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</si>
  <si>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</si>
  <si>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</si>
  <si>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</si>
  <si>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</si>
  <si>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</si>
  <si>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</si>
  <si>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</si>
  <si>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</si>
  <si>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</si>
  <si>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</si>
  <si>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</si>
  <si>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</si>
  <si>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</si>
  <si>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</si>
  <si>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</si>
  <si>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</si>
  <si>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</si>
  <si>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</si>
  <si>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</si>
  <si>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</si>
  <si>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</si>
  <si>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</si>
  <si>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</si>
  <si>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</si>
  <si>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</si>
  <si>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</si>
  <si>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</si>
  <si>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</si>
  <si>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</si>
  <si>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</si>
  <si>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</si>
  <si>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</si>
  <si>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</si>
  <si>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</si>
  <si>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</si>
  <si>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</si>
  <si>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</si>
  <si>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</si>
  <si>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</si>
  <si>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</si>
  <si>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</si>
  <si>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</si>
  <si>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</si>
  <si>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</si>
  <si>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</si>
  <si>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</si>
  <si>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</si>
  <si>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</si>
  <si>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</si>
  <si>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</si>
  <si>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</si>
  <si>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</si>
  <si>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</si>
  <si>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</si>
  <si>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</si>
  <si>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</si>
  <si>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</si>
  <si>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</si>
  <si>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</si>
  <si>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</si>
  <si>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</si>
  <si>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</si>
  <si>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</si>
  <si>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</si>
  <si>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</si>
  <si>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</si>
  <si>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</si>
  <si>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</si>
  <si>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</si>
  <si>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</si>
  <si>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</si>
  <si>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</si>
  <si>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</si>
  <si>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</si>
  <si>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</si>
  <si>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</si>
  <si>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</si>
  <si>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</si>
  <si>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</si>
  <si>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</si>
  <si>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</si>
  <si>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</si>
  <si>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</si>
  <si>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</si>
  <si>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</si>
  <si>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</si>
  <si>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</si>
  <si>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</si>
  <si>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</si>
  <si>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</si>
  <si>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</si>
  <si>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</si>
  <si>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</si>
  <si>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</si>
  <si>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</si>
  <si>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</si>
  <si>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</si>
  <si>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</si>
  <si>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</si>
  <si>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</si>
  <si>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</si>
  <si>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</si>
  <si>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</si>
  <si>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</si>
  <si>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</si>
  <si>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</si>
  <si>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</si>
  <si>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</si>
  <si>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</si>
  <si>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</si>
  <si>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</si>
  <si>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</si>
  <si>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</si>
  <si>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</si>
  <si>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</si>
  <si>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</si>
  <si>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</si>
  <si>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</si>
  <si>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</si>
  <si>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</si>
  <si>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</si>
  <si>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</si>
  <si>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</si>
  <si>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</si>
  <si>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</si>
  <si>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</si>
  <si>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</si>
  <si>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</si>
  <si>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</si>
  <si>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</si>
  <si>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</si>
  <si>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</si>
  <si>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</si>
  <si>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</si>
  <si>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</si>
  <si>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</si>
  <si>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</si>
  <si>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</si>
  <si>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</si>
  <si>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</si>
  <si>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</si>
  <si>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</si>
  <si>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</si>
  <si>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</si>
  <si>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</si>
  <si>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</si>
  <si>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</si>
  <si>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</si>
  <si>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</si>
  <si>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</si>
  <si>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</si>
  <si>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</si>
  <si>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</si>
  <si>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</si>
  <si>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</si>
  <si>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</si>
  <si>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</si>
  <si>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</si>
  <si>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</si>
  <si>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</si>
  <si>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</si>
  <si>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</si>
  <si>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</si>
  <si>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</si>
  <si>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</si>
  <si>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</si>
  <si>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</si>
  <si>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</si>
  <si>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</si>
  <si>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</si>
  <si>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</si>
  <si>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</si>
  <si>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</si>
  <si>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</si>
  <si>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</si>
  <si>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</si>
  <si>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</si>
  <si>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</si>
  <si>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</si>
  <si>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</si>
  <si>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</si>
  <si>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</si>
  <si>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</si>
  <si>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</si>
  <si>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</si>
  <si>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</si>
  <si>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</si>
  <si>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</si>
  <si>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</si>
  <si>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</si>
  <si>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</si>
  <si>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</si>
  <si>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</si>
  <si>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</si>
  <si>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</si>
  <si>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</si>
  <si>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</si>
  <si>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</si>
  <si>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</si>
  <si>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</si>
  <si>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</si>
  <si>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</si>
  <si>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</si>
  <si>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</si>
  <si>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</si>
  <si>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</si>
  <si>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</si>
  <si>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</si>
  <si>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</si>
  <si>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</si>
  <si>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</si>
  <si>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</si>
  <si>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</si>
  <si>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</si>
  <si>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</si>
  <si>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</si>
  <si>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</si>
  <si>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</si>
  <si>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</si>
  <si>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</si>
  <si>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</si>
  <si>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</si>
  <si>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</si>
  <si>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</si>
  <si>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</si>
  <si>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</si>
  <si>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</si>
  <si>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</si>
  <si>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</si>
  <si>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</si>
  <si>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</si>
  <si>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</si>
  <si>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</si>
  <si>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</si>
  <si>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</si>
  <si>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</si>
  <si>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</si>
  <si>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</si>
  <si>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</si>
  <si>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</si>
  <si>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</si>
  <si>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</si>
  <si>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</si>
  <si>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</si>
  <si>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</si>
  <si>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</si>
  <si>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</si>
  <si>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</si>
  <si>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</si>
  <si>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</si>
  <si>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</si>
  <si>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</si>
  <si>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</si>
  <si>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</si>
  <si>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</si>
  <si>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</si>
  <si>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</si>
  <si>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</si>
  <si>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</si>
  <si>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</si>
  <si>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</si>
  <si>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</si>
  <si>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</si>
  <si>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</si>
  <si>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</si>
  <si>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</si>
  <si>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</si>
  <si>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</si>
  <si>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</si>
  <si>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</si>
  <si>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</si>
  <si>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</si>
  <si>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</si>
  <si>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</si>
  <si>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</si>
  <si>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</si>
  <si>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</si>
  <si>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</si>
  <si>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</si>
  <si>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</si>
  <si>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</si>
  <si>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</si>
  <si>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</si>
  <si>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</si>
  <si>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</si>
  <si>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</si>
  <si>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</si>
  <si>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</si>
  <si>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</si>
  <si>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</si>
  <si>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</si>
  <si>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</si>
  <si>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</si>
  <si>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</si>
  <si>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</si>
  <si>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</si>
  <si>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</si>
  <si>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</si>
  <si>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</si>
  <si>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</si>
  <si>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</si>
  <si>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</si>
  <si>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</si>
  <si>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</si>
  <si>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</si>
  <si>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</si>
  <si>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</si>
  <si>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</si>
  <si>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</si>
  <si>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</si>
  <si>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</si>
  <si>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</si>
  <si>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</si>
  <si>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</si>
  <si>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</si>
  <si>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</si>
  <si>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</si>
  <si>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</si>
  <si>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</si>
  <si>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</si>
  <si>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</si>
  <si>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</si>
  <si>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</si>
  <si>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</si>
  <si>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</si>
  <si>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</si>
  <si>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</si>
  <si>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</si>
  <si>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</si>
  <si>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</si>
  <si>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</si>
  <si>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</si>
  <si>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</si>
  <si>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</si>
  <si>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</si>
  <si>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</si>
  <si>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</si>
  <si>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</si>
  <si>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</si>
  <si>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</si>
  <si>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</si>
  <si>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</si>
  <si>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</si>
  <si>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</si>
  <si>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</si>
  <si>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</si>
  <si>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</si>
  <si>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</si>
  <si>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</si>
  <si>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</si>
  <si>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</si>
  <si>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</si>
  <si>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</si>
  <si>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</si>
  <si>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</si>
  <si>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</si>
  <si>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</si>
  <si>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</si>
  <si>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</si>
  <si>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</si>
  <si>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</si>
  <si>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</si>
  <si>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</si>
  <si>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</si>
  <si>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</si>
  <si>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</si>
  <si>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</si>
  <si>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</si>
  <si>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</si>
  <si>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</si>
  <si>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</si>
  <si>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</si>
  <si>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</si>
  <si>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</si>
  <si>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</si>
  <si>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</si>
  <si>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</si>
  <si>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</si>
  <si>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</si>
  <si>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</si>
  <si>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</si>
  <si>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</si>
  <si>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</si>
  <si>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</si>
  <si>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</si>
  <si>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</si>
  <si>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</si>
  <si>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</si>
  <si>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</si>
  <si>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</si>
  <si>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</si>
  <si>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</si>
  <si>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</si>
  <si>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</si>
  <si>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</si>
  <si>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</si>
  <si>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</si>
  <si>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</si>
  <si>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</si>
  <si>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</si>
  <si>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</si>
  <si>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</si>
  <si>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</si>
  <si>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</si>
  <si>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</si>
  <si>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</si>
  <si>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</si>
  <si>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</si>
  <si>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</si>
  <si>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</si>
  <si>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</si>
  <si>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</si>
  <si>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</si>
  <si>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</si>
  <si>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</si>
  <si>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</si>
  <si>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</si>
  <si>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</si>
  <si>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</si>
  <si>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</si>
  <si>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</si>
  <si>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</si>
  <si>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</si>
  <si>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</si>
  <si>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</si>
  <si>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</si>
  <si>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</si>
  <si>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</si>
  <si>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</si>
  <si>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</si>
  <si>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</si>
  <si>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</si>
  <si>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</si>
  <si>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</si>
  <si>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</si>
  <si>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</si>
  <si>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</si>
  <si>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</si>
  <si>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</si>
  <si>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</si>
  <si>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</si>
  <si>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</si>
  <si>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</si>
  <si>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</si>
  <si>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</si>
  <si>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</si>
  <si>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</si>
  <si>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</si>
  <si>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</si>
  <si>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</si>
  <si>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</si>
  <si>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</si>
  <si>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</si>
  <si>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</si>
  <si>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</si>
  <si>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</si>
  <si>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</si>
  <si>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</si>
  <si>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</si>
  <si>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</si>
  <si>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</si>
  <si>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</si>
  <si>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</si>
  <si>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</si>
  <si>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</si>
  <si>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</si>
  <si>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</si>
  <si>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</si>
  <si>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</si>
  <si>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</si>
  <si>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</si>
  <si>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</si>
  <si>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</si>
  <si>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</si>
  <si>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</si>
  <si>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</si>
  <si>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</si>
  <si>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</si>
  <si>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</si>
  <si>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</si>
  <si>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</si>
  <si>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</si>
  <si>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</si>
  <si>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</si>
  <si>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</si>
  <si>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</si>
  <si>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</si>
  <si>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</si>
  <si>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</si>
  <si>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</si>
  <si>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</si>
  <si>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</si>
  <si>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</si>
  <si>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</si>
  <si>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</si>
  <si>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</si>
  <si>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</si>
  <si>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</si>
  <si>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</si>
  <si>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</si>
  <si>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</si>
  <si>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</si>
  <si>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</si>
  <si>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</si>
  <si>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</si>
  <si>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</si>
  <si>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</si>
  <si>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</si>
  <si>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</si>
  <si>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</si>
  <si>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</si>
  <si>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</si>
  <si>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</si>
  <si>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</si>
  <si>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</si>
  <si>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</si>
  <si>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</si>
  <si>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</si>
  <si>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</si>
  <si>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</si>
  <si>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</si>
  <si>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</si>
  <si>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</si>
  <si>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</si>
  <si>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</si>
  <si>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</si>
  <si>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</si>
  <si>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</si>
  <si>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</si>
  <si>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</si>
  <si>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</si>
  <si>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</si>
  <si>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</si>
  <si>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</si>
  <si>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</si>
  <si>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</si>
  <si>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</si>
  <si>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</si>
  <si>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</si>
  <si>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</si>
  <si>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</si>
  <si>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</si>
  <si>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</si>
  <si>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</si>
  <si>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</si>
  <si>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</si>
  <si>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</si>
  <si>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</si>
  <si>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</si>
  <si>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</si>
  <si>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</si>
  <si>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</si>
  <si>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</si>
  <si>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</si>
  <si>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</si>
  <si>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</si>
  <si>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</si>
  <si>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</si>
  <si>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</si>
  <si>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</si>
  <si>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</si>
  <si>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</si>
  <si>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</si>
  <si>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</si>
  <si>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</si>
  <si>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</si>
  <si>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</si>
  <si>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</si>
  <si>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</si>
  <si>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</si>
  <si>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</si>
  <si>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</si>
  <si>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</si>
  <si>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</si>
  <si>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</si>
  <si>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</si>
  <si>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</si>
  <si>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</si>
  <si>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</si>
  <si>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</si>
  <si>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</si>
  <si>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</si>
  <si>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</si>
  <si>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</si>
  <si>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</si>
  <si>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</si>
  <si>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</si>
  <si>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</si>
  <si>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</si>
  <si>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</si>
  <si>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</si>
  <si>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</si>
  <si>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</si>
  <si>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</si>
  <si>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</si>
  <si>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</si>
  <si>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</si>
  <si>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</si>
  <si>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</si>
  <si>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</si>
  <si>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</si>
  <si>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</si>
  <si>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</si>
  <si>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</si>
  <si>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</si>
  <si>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</si>
  <si>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</si>
  <si>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</si>
  <si>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</si>
  <si>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</si>
  <si>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</si>
  <si>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</si>
  <si>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</si>
  <si>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</si>
  <si>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</si>
  <si>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</si>
  <si>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</si>
  <si>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</si>
  <si>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</si>
  <si>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</si>
  <si>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</si>
  <si>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</si>
  <si>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</si>
  <si>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</si>
  <si>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</si>
  <si>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</si>
  <si>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</si>
  <si>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</si>
  <si>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</si>
  <si>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</si>
  <si>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</si>
  <si>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</si>
  <si>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</si>
  <si>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</si>
  <si>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</si>
  <si>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</si>
  <si>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</si>
  <si>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</si>
  <si>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</si>
  <si>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</si>
  <si>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</si>
  <si>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</si>
  <si>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</si>
  <si>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</si>
  <si>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</si>
  <si>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</si>
  <si>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</si>
  <si>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</si>
  <si>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</si>
  <si>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</si>
  <si>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</si>
  <si>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</si>
  <si>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</si>
  <si>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</si>
  <si>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</si>
  <si>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</si>
  <si>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</si>
  <si>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</si>
  <si>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</si>
  <si>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</si>
  <si>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</si>
  <si>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</si>
  <si>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</si>
  <si>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</si>
  <si>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</si>
  <si>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</si>
  <si>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</si>
  <si>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</si>
  <si>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</si>
  <si>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</si>
  <si>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</si>
  <si>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</si>
  <si>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</si>
  <si>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</si>
  <si>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</si>
  <si>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</si>
  <si>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</si>
  <si>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</si>
  <si>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</si>
  <si>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</si>
  <si>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</si>
  <si>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</si>
  <si>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</si>
  <si>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</si>
  <si>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</si>
  <si>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</si>
  <si>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</si>
  <si>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</si>
  <si>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</si>
  <si>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</si>
  <si>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</si>
  <si>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</si>
  <si>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</si>
  <si>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</si>
  <si>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</si>
  <si>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</si>
  <si>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</si>
  <si>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</si>
  <si>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</si>
  <si>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</si>
  <si>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</si>
  <si>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</si>
  <si>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</si>
  <si>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</si>
  <si>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</si>
  <si>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</si>
  <si>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</si>
  <si>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</si>
  <si>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</si>
  <si>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</si>
  <si>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</si>
  <si>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</si>
  <si>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</si>
  <si>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</si>
  <si>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</si>
  <si>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</si>
  <si>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</si>
  <si>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</si>
  <si>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</si>
  <si>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</si>
  <si>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</si>
  <si>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</si>
  <si>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</si>
  <si>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</si>
  <si>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</si>
  <si>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</si>
  <si>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</si>
  <si>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</si>
  <si>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</si>
  <si>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</si>
  <si>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</si>
  <si>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</si>
  <si>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</si>
  <si>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</si>
  <si>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</si>
  <si>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</si>
  <si>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</si>
  <si>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</si>
  <si>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</si>
  <si>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</si>
  <si>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</si>
  <si>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</si>
  <si>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</si>
  <si>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</si>
  <si>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</si>
  <si>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</si>
  <si>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</si>
  <si>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</si>
  <si>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</si>
  <si>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</si>
  <si>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</si>
  <si>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</si>
  <si>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</si>
  <si>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</si>
  <si>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</si>
  <si>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</si>
  <si>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</si>
  <si>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</si>
  <si>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</si>
  <si>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</si>
  <si>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</si>
  <si>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</si>
  <si>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</si>
  <si>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</si>
  <si>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</si>
  <si>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</si>
  <si>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</si>
  <si>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</si>
  <si>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</si>
  <si>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</si>
  <si>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</si>
  <si>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</si>
  <si>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</si>
  <si>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</si>
  <si>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</si>
  <si>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</si>
  <si>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</si>
  <si>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</si>
  <si>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</si>
  <si>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</si>
  <si>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</si>
  <si>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</si>
  <si>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</si>
  <si>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</si>
  <si>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</si>
  <si>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</si>
  <si>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</si>
  <si>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</si>
  <si>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</si>
  <si>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</si>
  <si>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</si>
  <si>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</si>
  <si>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</si>
  <si>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</si>
  <si>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</si>
  <si>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</si>
  <si>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</si>
  <si>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</si>
  <si>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</si>
  <si>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</si>
  <si>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</si>
  <si>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</si>
  <si>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</si>
  <si>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</si>
  <si>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</si>
  <si>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</si>
  <si>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</si>
  <si>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</si>
  <si>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</si>
  <si>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</si>
  <si>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</si>
  <si>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</si>
  <si>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</si>
  <si>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</si>
  <si>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</si>
  <si>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</si>
  <si>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</si>
  <si>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</si>
  <si>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</si>
  <si>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</si>
  <si>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</si>
  <si>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</si>
  <si>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</si>
  <si>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</si>
  <si>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</si>
  <si>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</si>
  <si>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</si>
  <si>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</si>
  <si>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</si>
  <si>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</si>
  <si>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</si>
  <si>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</si>
  <si>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</si>
  <si>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</si>
  <si>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</si>
  <si>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</si>
  <si>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</si>
  <si>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</si>
  <si>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</si>
  <si>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</si>
  <si>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</si>
  <si>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</si>
  <si>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</si>
  <si>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</si>
  <si>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</si>
  <si>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</si>
  <si>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</si>
  <si>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</si>
  <si>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</si>
  <si>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</si>
  <si>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</si>
  <si>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</si>
  <si>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</si>
  <si>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</si>
  <si>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</si>
  <si>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</si>
  <si>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</si>
  <si>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</si>
  <si>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</si>
  <si>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</si>
  <si>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</si>
  <si>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</si>
  <si>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</si>
  <si>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</si>
  <si>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</si>
  <si>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</si>
  <si>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</si>
  <si>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</si>
  <si>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</si>
  <si>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</si>
  <si>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</si>
  <si>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</si>
  <si>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</si>
  <si>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</si>
  <si>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</si>
  <si>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</si>
  <si>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</si>
  <si>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</si>
  <si>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</si>
  <si>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</si>
  <si>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</si>
  <si>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</si>
  <si>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</si>
  <si>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</si>
  <si>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</si>
  <si>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</si>
  <si>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</si>
  <si>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</si>
  <si>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</si>
  <si>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</si>
  <si>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</si>
  <si>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</si>
  <si>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</si>
  <si>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</si>
  <si>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</si>
  <si>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</si>
  <si>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</si>
  <si>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</si>
  <si>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</si>
  <si>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</si>
  <si>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</si>
  <si>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</si>
  <si>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</si>
  <si>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</si>
  <si>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</si>
  <si>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</si>
  <si>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</si>
  <si>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</si>
  <si>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</si>
  <si>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</si>
  <si>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</si>
  <si>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</si>
  <si>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</si>
  <si>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</si>
  <si>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</si>
  <si>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</si>
  <si>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</si>
  <si>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</si>
  <si>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</si>
  <si>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</si>
  <si>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</si>
  <si>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</si>
  <si>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</si>
  <si>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</si>
  <si>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</si>
  <si>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</si>
  <si>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</si>
  <si>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</si>
  <si>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</si>
  <si>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</si>
  <si>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</si>
  <si>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</si>
  <si>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</si>
  <si>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</si>
  <si>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</si>
  <si>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</si>
  <si>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</si>
  <si>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</si>
  <si>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</si>
  <si>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</si>
  <si>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</si>
  <si>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</si>
  <si>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</si>
  <si>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</si>
  <si>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</si>
  <si>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</si>
  <si>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</si>
  <si>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</si>
  <si>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</si>
  <si>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</si>
  <si>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</si>
  <si>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</si>
  <si>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</si>
  <si>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</si>
  <si>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</si>
  <si>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</si>
  <si>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</si>
  <si>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</si>
  <si>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</si>
  <si>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</si>
  <si>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</si>
  <si>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</si>
  <si>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</si>
  <si>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</si>
  <si>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</si>
  <si>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</si>
  <si>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</si>
  <si>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</si>
  <si>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</si>
  <si>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</si>
  <si>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</si>
  <si>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</si>
  <si>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</si>
  <si>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</si>
  <si>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</si>
  <si>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</si>
  <si>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</si>
  <si>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</si>
  <si>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</si>
  <si>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</si>
  <si>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</si>
  <si>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</si>
  <si>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</si>
  <si>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</si>
  <si>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</si>
  <si>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</si>
  <si>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</si>
  <si>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</si>
  <si>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</si>
  <si>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</si>
  <si>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</si>
  <si>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</si>
  <si>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</si>
  <si>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</si>
  <si>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</si>
  <si>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</si>
  <si>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</si>
  <si>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</si>
  <si>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</si>
  <si>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</si>
  <si>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</si>
  <si>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</si>
  <si>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</si>
  <si>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</si>
  <si>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</si>
  <si>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</si>
  <si>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</si>
  <si>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</si>
  <si>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</si>
  <si>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</si>
  <si>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</si>
  <si>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</si>
  <si>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</si>
  <si>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</si>
  <si>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</si>
  <si>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</si>
  <si>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</si>
  <si>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</si>
  <si>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</si>
  <si>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</si>
  <si>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</si>
  <si>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</si>
  <si>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</si>
  <si>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</si>
  <si>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</si>
  <si>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</si>
  <si>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</si>
  <si>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</si>
  <si>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</si>
  <si>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</si>
  <si>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</si>
  <si>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</si>
  <si>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</si>
  <si>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</si>
  <si>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</si>
  <si>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</si>
  <si>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</si>
  <si>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</si>
  <si>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</si>
  <si>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</si>
  <si>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</si>
  <si>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</si>
  <si>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</si>
  <si>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</si>
  <si>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</si>
  <si>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</si>
  <si>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</si>
  <si>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</si>
  <si>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</si>
  <si>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</si>
  <si>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</si>
  <si>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</si>
  <si>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</si>
  <si>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</si>
  <si>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</si>
  <si>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</si>
  <si>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</si>
  <si>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</si>
  <si>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</si>
  <si>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</si>
  <si>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</si>
  <si>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</si>
  <si>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</si>
  <si>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</si>
  <si>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</si>
  <si>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</si>
  <si>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</si>
  <si>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</si>
  <si>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</si>
  <si>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</si>
  <si>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</si>
  <si>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</si>
  <si>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</si>
  <si>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</si>
  <si>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</si>
  <si>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</si>
  <si>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</si>
  <si>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</si>
  <si>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</si>
  <si>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</si>
  <si>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</si>
  <si>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</si>
  <si>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</si>
  <si>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</si>
  <si>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</si>
  <si>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</si>
  <si>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</si>
  <si>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</si>
  <si>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</si>
  <si>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</si>
  <si>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</si>
  <si>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</si>
  <si>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</si>
  <si>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</si>
  <si>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</si>
  <si>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</si>
  <si>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</si>
  <si>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</si>
  <si>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</si>
  <si>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</si>
  <si>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</si>
  <si>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</si>
  <si>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</si>
  <si>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</si>
  <si>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</si>
  <si>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</si>
  <si>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</si>
  <si>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</si>
  <si>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</si>
  <si>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</si>
  <si>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</si>
  <si>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</si>
  <si>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</si>
  <si>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</si>
  <si>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</si>
  <si>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</si>
  <si>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</si>
  <si>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</si>
  <si>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</si>
  <si>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</si>
  <si>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</si>
  <si>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</si>
  <si>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</si>
  <si>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</si>
  <si>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</si>
  <si>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</si>
  <si>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</si>
  <si>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</si>
  <si>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</si>
  <si>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</si>
  <si>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</si>
  <si>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</si>
  <si>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</si>
  <si>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</si>
  <si>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</si>
  <si>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</si>
  <si>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</si>
  <si>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</si>
  <si>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</si>
  <si>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</si>
  <si>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</si>
  <si>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</si>
  <si>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</si>
  <si>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</si>
  <si>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</si>
  <si>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</si>
  <si>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</si>
  <si>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</si>
  <si>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</si>
  <si>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</si>
  <si>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</si>
  <si>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</si>
  <si>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</si>
  <si>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</si>
  <si>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</si>
  <si>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</si>
  <si>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</si>
  <si>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</si>
  <si>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</si>
  <si>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</si>
  <si>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</si>
  <si>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</si>
  <si>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</si>
  <si>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</si>
  <si>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</si>
  <si>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</si>
  <si>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</si>
  <si>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</si>
  <si>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</si>
  <si>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</si>
  <si>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</si>
  <si>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</si>
  <si>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</si>
  <si>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</si>
  <si>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</si>
  <si>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</si>
  <si>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</si>
  <si>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</si>
  <si>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</si>
  <si>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</si>
  <si>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</si>
  <si>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</si>
  <si>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</si>
  <si>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</si>
  <si>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</si>
  <si>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</si>
  <si>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</si>
  <si>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</si>
  <si>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</si>
  <si>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</si>
  <si>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</si>
  <si>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</si>
  <si>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</si>
  <si>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</si>
  <si>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</si>
  <si>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</si>
  <si>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</si>
  <si>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</si>
  <si>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</si>
  <si>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</si>
  <si>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</si>
  <si>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</si>
  <si>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</si>
  <si>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</si>
  <si>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</si>
  <si>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</si>
  <si>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</si>
  <si>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</si>
  <si>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</si>
  <si>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</si>
  <si>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</si>
  <si>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</si>
  <si>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</si>
  <si>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</si>
  <si>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</si>
  <si>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</si>
  <si>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</si>
  <si>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</si>
  <si>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</si>
  <si>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</si>
  <si>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</si>
  <si>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</si>
  <si>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</si>
  <si>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</si>
  <si>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</si>
  <si>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</si>
  <si>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</si>
  <si>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</si>
  <si>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</si>
  <si>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</si>
  <si>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</si>
  <si>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</si>
  <si>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</si>
  <si>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</si>
  <si>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</si>
  <si>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</si>
  <si>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</si>
  <si>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</si>
  <si>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</si>
  <si>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</si>
  <si>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</si>
  <si>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</si>
  <si>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</si>
  <si>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</si>
  <si>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</si>
  <si>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</si>
  <si>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</si>
  <si>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</si>
  <si>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</si>
  <si>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</si>
  <si>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</si>
  <si>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</si>
  <si>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</si>
  <si>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</si>
  <si>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</si>
  <si>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</si>
  <si>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</si>
  <si>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</si>
  <si>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</si>
  <si>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</si>
  <si>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</si>
  <si>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</si>
  <si>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</si>
  <si>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</si>
  <si>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</si>
  <si>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</si>
  <si>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</si>
  <si>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</si>
  <si>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</si>
  <si>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</si>
  <si>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</si>
  <si>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</si>
  <si>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</si>
  <si>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</si>
  <si>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</si>
  <si>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</si>
  <si>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</si>
  <si>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</si>
  <si>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</si>
  <si>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</si>
  <si>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</si>
  <si>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</si>
  <si>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</si>
  <si>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</si>
  <si>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</si>
  <si>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</si>
  <si>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</si>
  <si>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</si>
  <si>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</si>
  <si>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</si>
  <si>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</si>
  <si>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</si>
  <si>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</si>
  <si>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</si>
  <si>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</si>
  <si>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</si>
  <si>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</si>
  <si>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</si>
  <si>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</si>
  <si>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</si>
  <si>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</si>
  <si>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</si>
  <si>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</si>
  <si>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</si>
  <si>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</si>
  <si>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</si>
  <si>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</si>
  <si>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</si>
  <si>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</si>
  <si>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</si>
  <si>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</si>
  <si>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</si>
  <si>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</si>
  <si>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</si>
  <si>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</si>
  <si>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</si>
  <si>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</si>
  <si>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</si>
  <si>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</si>
  <si>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</si>
  <si>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</si>
  <si>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</si>
  <si>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</si>
  <si>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</si>
  <si>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</si>
  <si>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</si>
  <si>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</si>
  <si>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</si>
  <si>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</si>
  <si>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</si>
  <si>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</si>
  <si>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</si>
  <si>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</si>
  <si>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</si>
  <si>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</si>
  <si>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</si>
  <si>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</si>
  <si>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</si>
  <si>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</si>
  <si>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</si>
  <si>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</si>
  <si>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</si>
  <si>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</si>
  <si>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</si>
  <si>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</si>
  <si>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</si>
  <si>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</si>
  <si>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</si>
  <si>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</si>
  <si>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</si>
  <si>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</si>
  <si>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</si>
  <si>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</si>
  <si>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</si>
  <si>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</si>
  <si>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</si>
  <si>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</si>
  <si>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</si>
  <si>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</si>
  <si>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</si>
  <si>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</si>
  <si>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</si>
  <si>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</si>
  <si>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</si>
  <si>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</si>
  <si>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</si>
  <si>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</si>
  <si>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</si>
  <si>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</si>
  <si>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</si>
  <si>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</si>
  <si>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</si>
  <si>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</si>
  <si>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</si>
  <si>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</si>
  <si>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</si>
  <si>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</si>
  <si>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</si>
  <si>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</si>
  <si>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</si>
  <si>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</si>
  <si>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</si>
  <si>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</si>
  <si>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</si>
  <si>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</si>
  <si>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</si>
  <si>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</si>
  <si>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</si>
  <si>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</si>
  <si>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</si>
  <si>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</si>
  <si>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</si>
  <si>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</si>
  <si>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</si>
  <si>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</si>
  <si>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</si>
  <si>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</si>
  <si>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</si>
  <si>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</si>
  <si>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</si>
  <si>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</si>
  <si>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</si>
  <si>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</si>
  <si>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</si>
  <si>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</si>
  <si>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</si>
  <si>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</si>
  <si>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</si>
  <si>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</si>
  <si>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</si>
  <si>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</si>
  <si>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</si>
  <si>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</si>
  <si>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</si>
  <si>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</si>
  <si>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</si>
  <si>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</si>
  <si>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</si>
  <si>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</si>
  <si>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</si>
  <si>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</si>
  <si>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</si>
  <si>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</si>
  <si>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</si>
  <si>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</si>
  <si>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</si>
  <si>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</si>
  <si>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</si>
  <si>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</si>
  <si>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</si>
  <si>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</si>
  <si>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</si>
  <si>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</si>
  <si>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</si>
  <si>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</si>
  <si>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</si>
  <si>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</si>
  <si>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</si>
  <si>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</si>
  <si>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</si>
  <si>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</si>
  <si>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</si>
  <si>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</si>
  <si>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</si>
  <si>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</si>
  <si>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</si>
  <si>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</si>
  <si>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</si>
  <si>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</si>
  <si>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</si>
  <si>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</si>
  <si>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</si>
  <si>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</si>
  <si>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</si>
  <si>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</si>
  <si>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</si>
  <si>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</si>
  <si>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</si>
  <si>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</si>
  <si>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</si>
  <si>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</si>
  <si>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</si>
  <si>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</si>
  <si>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</si>
  <si>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</si>
  <si>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</si>
  <si>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</si>
  <si>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</si>
  <si>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</si>
  <si>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</si>
  <si>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</si>
  <si>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</si>
  <si>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</si>
  <si>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</si>
  <si>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</si>
  <si>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</si>
  <si>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</si>
  <si>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</si>
  <si>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</si>
  <si>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</si>
  <si>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</si>
  <si>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</si>
  <si>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</si>
  <si>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</si>
  <si>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</si>
  <si>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</si>
  <si>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</si>
  <si>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</si>
  <si>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</si>
  <si>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</si>
  <si>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</si>
  <si>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</si>
  <si>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</si>
  <si>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</si>
  <si>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</si>
  <si>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</si>
  <si>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</si>
  <si>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</si>
  <si>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</si>
  <si>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</si>
  <si>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</si>
  <si>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</si>
  <si>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</si>
  <si>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</si>
  <si>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</si>
  <si>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</si>
  <si>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</si>
  <si>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</si>
  <si>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</si>
  <si>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</si>
  <si>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</si>
  <si>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</si>
  <si>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</si>
  <si>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</si>
  <si>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</si>
  <si>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</si>
  <si>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</si>
  <si>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</si>
  <si>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</si>
  <si>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</si>
  <si>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</si>
  <si>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</si>
  <si>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</si>
  <si>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</si>
  <si>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</si>
  <si>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</si>
  <si>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</si>
  <si>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</si>
  <si>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</si>
  <si>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</si>
  <si>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</si>
  <si>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</si>
  <si>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</si>
  <si>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</si>
  <si>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</si>
  <si>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</si>
  <si>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</si>
  <si>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</si>
  <si>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</si>
  <si>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</si>
  <si>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</si>
  <si>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</si>
  <si>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</si>
  <si>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</si>
  <si>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</si>
  <si>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</si>
  <si>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</si>
  <si>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</si>
  <si>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</si>
  <si>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</si>
  <si>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</si>
  <si>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</si>
  <si>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</si>
  <si>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</si>
  <si>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</si>
  <si>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</si>
  <si>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</si>
  <si>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</si>
  <si>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</si>
  <si>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</si>
  <si>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</si>
  <si>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</si>
  <si>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</si>
  <si>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</si>
  <si>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</si>
  <si>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</si>
  <si>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</si>
  <si>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</si>
  <si>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</si>
  <si>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</si>
  <si>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</si>
  <si>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</si>
  <si>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</si>
  <si>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</si>
  <si>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</si>
  <si>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</si>
  <si>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</si>
  <si>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</si>
  <si>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</si>
  <si>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</si>
  <si>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</si>
  <si>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</si>
  <si>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</si>
  <si>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</si>
  <si>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</si>
  <si>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</si>
  <si>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</si>
  <si>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</si>
  <si>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</si>
  <si>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</si>
  <si>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</si>
  <si>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</si>
  <si>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</si>
  <si>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</si>
  <si>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</si>
  <si>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</si>
  <si>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</si>
  <si>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</si>
  <si>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</si>
  <si>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</si>
  <si>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</si>
  <si>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</si>
  <si>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</si>
  <si>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</si>
  <si>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</si>
  <si>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</si>
  <si>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</si>
  <si>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</si>
  <si>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</si>
  <si>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</si>
  <si>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</si>
  <si>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</si>
  <si>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</si>
  <si>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</si>
  <si>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</si>
  <si>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</si>
  <si>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</si>
  <si>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</si>
  <si>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</si>
  <si>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</si>
  <si>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</si>
  <si>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</si>
  <si>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</si>
  <si>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</si>
  <si>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</si>
  <si>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</si>
  <si>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</si>
  <si>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</si>
  <si>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</si>
  <si>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</si>
  <si>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</si>
  <si>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</si>
  <si>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</si>
  <si>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</si>
  <si>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</si>
  <si>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</si>
  <si>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</si>
  <si>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</si>
  <si>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</si>
  <si>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</si>
  <si>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</si>
  <si>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</si>
  <si>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</si>
  <si>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</si>
  <si>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</si>
  <si>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</si>
  <si>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</si>
  <si>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</si>
  <si>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</si>
  <si>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</si>
  <si>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</si>
  <si>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</si>
  <si>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</si>
  <si>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</si>
  <si>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</si>
  <si>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</si>
  <si>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</si>
  <si>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</si>
  <si>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</si>
  <si>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</si>
  <si>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</si>
  <si>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</si>
  <si>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</si>
  <si>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</si>
  <si>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</si>
  <si>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</si>
  <si>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</si>
  <si>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</si>
  <si>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</si>
  <si>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</si>
  <si>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</si>
  <si>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</si>
  <si>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</si>
  <si>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</si>
  <si>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</si>
  <si>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</si>
  <si>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</si>
  <si>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</si>
  <si>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</si>
  <si>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</si>
  <si>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</si>
  <si>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</si>
  <si>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</si>
  <si>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</si>
  <si>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</si>
  <si>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</si>
  <si>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</si>
  <si>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</si>
  <si>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</si>
  <si>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</si>
  <si>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</si>
  <si>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</si>
  <si>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</si>
  <si>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</si>
  <si>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</si>
  <si>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</si>
  <si>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</si>
  <si>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</si>
  <si>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</si>
  <si>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</si>
  <si>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</si>
  <si>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</si>
  <si>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</si>
  <si>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</si>
  <si>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</si>
  <si>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</si>
  <si>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</si>
  <si>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</si>
  <si>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</si>
  <si>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</si>
  <si>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</si>
  <si>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</si>
  <si>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</si>
  <si>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</si>
  <si>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</si>
  <si>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</si>
  <si>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</si>
  <si>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</si>
  <si>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</si>
  <si>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</si>
  <si>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</si>
  <si>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</si>
  <si>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</si>
  <si>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</si>
  <si>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</si>
  <si>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</si>
  <si>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</si>
  <si>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</si>
  <si>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</si>
  <si>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</si>
  <si>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</si>
  <si>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</si>
  <si>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</si>
  <si>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</si>
  <si>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</si>
  <si>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</si>
  <si>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</si>
  <si>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</si>
  <si>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</si>
  <si>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</si>
  <si>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</si>
  <si>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</si>
  <si>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</si>
  <si>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</si>
  <si>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</si>
  <si>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</si>
  <si>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</si>
  <si>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</si>
  <si>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</si>
  <si>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</si>
  <si>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</si>
  <si>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</si>
  <si>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</si>
  <si>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</si>
  <si>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</si>
  <si>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</si>
  <si>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</si>
  <si>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</si>
  <si>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</si>
  <si>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</si>
  <si>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</si>
  <si>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</si>
  <si>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</si>
  <si>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</si>
  <si>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</si>
  <si>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</si>
  <si>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</si>
  <si>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</si>
  <si>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</si>
  <si>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</si>
  <si>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</si>
  <si>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</si>
  <si>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</si>
  <si>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</si>
  <si>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</si>
  <si>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</si>
  <si>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</si>
  <si>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</si>
  <si>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</si>
  <si>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</si>
  <si>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</si>
  <si>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</si>
  <si>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</si>
  <si>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</si>
  <si>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</si>
  <si>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</si>
  <si>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</si>
  <si>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</si>
  <si>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</si>
  <si>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</si>
  <si>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</si>
  <si>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</si>
  <si>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</si>
  <si>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</si>
  <si>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</si>
  <si>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</si>
  <si>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</si>
  <si>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</si>
  <si>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</si>
  <si>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</si>
  <si>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</si>
  <si>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</si>
  <si>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</si>
  <si>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</si>
  <si>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</si>
  <si>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</si>
  <si>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</si>
  <si>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</si>
  <si>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</si>
  <si>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</si>
  <si>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</si>
  <si>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</si>
  <si>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</si>
  <si>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</si>
  <si>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</si>
  <si>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</si>
  <si>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</si>
  <si>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</si>
  <si>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</si>
  <si>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</si>
  <si>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</si>
  <si>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</si>
  <si>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</si>
  <si>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</si>
  <si>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</si>
  <si>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</si>
  <si>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</si>
  <si>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</si>
  <si>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</si>
  <si>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</si>
  <si>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</si>
  <si>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</si>
  <si>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</si>
  <si>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</si>
  <si>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</si>
  <si>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</si>
  <si>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</si>
  <si>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</si>
  <si>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</si>
  <si>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</si>
  <si>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</si>
  <si>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</si>
  <si>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</si>
  <si>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</si>
  <si>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</si>
  <si>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</si>
  <si>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</si>
  <si>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</si>
  <si>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</si>
  <si>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</si>
  <si>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</si>
  <si>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</si>
  <si>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</si>
  <si>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</si>
  <si>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</si>
  <si>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</si>
  <si>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</si>
  <si>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</si>
  <si>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</si>
  <si>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</si>
  <si>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</si>
  <si>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</si>
  <si>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</si>
  <si>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</si>
  <si>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</si>
  <si>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</si>
  <si>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</si>
  <si>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</si>
  <si>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</si>
  <si>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</si>
  <si>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</si>
  <si>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</si>
  <si>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</si>
  <si>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</si>
  <si>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</si>
  <si>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</si>
  <si>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</si>
  <si>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</si>
  <si>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</si>
  <si>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</si>
  <si>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</si>
  <si>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</si>
  <si>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</si>
  <si>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</si>
  <si>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</si>
  <si>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</si>
  <si>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</si>
  <si>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</si>
  <si>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</si>
  <si>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</si>
  <si>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</si>
  <si>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</si>
  <si>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</si>
  <si>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</si>
  <si>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</si>
  <si>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</si>
  <si>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</si>
  <si>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</si>
  <si>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</si>
  <si>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</si>
  <si>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</si>
  <si>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</si>
  <si>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</si>
  <si>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</si>
  <si>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</si>
  <si>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</si>
  <si>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</si>
  <si>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</si>
  <si>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</si>
  <si>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</si>
  <si>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</si>
  <si>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</si>
  <si>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</si>
  <si>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</si>
  <si>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</si>
  <si>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</si>
  <si>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</si>
  <si>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</si>
  <si>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</si>
  <si>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</si>
  <si>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</si>
  <si>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</si>
  <si>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</si>
  <si>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</si>
  <si>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</si>
  <si>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</si>
  <si>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</si>
  <si>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</si>
  <si>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</si>
  <si>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</si>
  <si>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</si>
  <si>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</si>
  <si>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</si>
  <si>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</si>
  <si>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</si>
  <si>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</si>
  <si>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</si>
  <si>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</si>
  <si>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</si>
  <si>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</si>
  <si>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</si>
  <si>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</si>
  <si>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</si>
  <si>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</si>
  <si>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</si>
  <si>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</si>
  <si>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</si>
  <si>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</si>
  <si>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</si>
  <si>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</si>
  <si>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</si>
  <si>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</si>
  <si>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</si>
  <si>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</si>
  <si>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</si>
  <si>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</si>
  <si>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</si>
  <si>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</si>
  <si>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</si>
  <si>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</si>
  <si>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</si>
  <si>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</si>
  <si>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</si>
  <si>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</si>
  <si>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</si>
  <si>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</si>
  <si>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</si>
  <si>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</si>
  <si>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</si>
  <si>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</si>
  <si>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</si>
  <si>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</si>
  <si>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</si>
  <si>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</si>
  <si>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</si>
  <si>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</si>
  <si>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</si>
  <si>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</si>
  <si>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</si>
  <si>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</si>
  <si>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</si>
  <si>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</si>
  <si>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</si>
  <si>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</si>
  <si>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</si>
  <si>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</si>
  <si>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</si>
  <si>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</si>
  <si>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</si>
  <si>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</si>
  <si>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</si>
  <si>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</si>
  <si>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</si>
  <si>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</si>
  <si>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</si>
  <si>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</si>
  <si>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</si>
  <si>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</si>
  <si>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</si>
  <si>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</si>
  <si>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</si>
  <si>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</si>
  <si>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</si>
  <si>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</si>
  <si>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</si>
  <si>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</si>
  <si>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</si>
  <si>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</si>
  <si>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</si>
  <si>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</si>
  <si>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</si>
  <si>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</si>
  <si>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</si>
  <si>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</si>
  <si>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</si>
  <si>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</si>
  <si>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</si>
  <si>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</si>
  <si>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</si>
  <si>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</si>
  <si>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</si>
  <si>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</si>
  <si>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</si>
  <si>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</si>
  <si>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</si>
  <si>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</si>
  <si>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</si>
  <si>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</si>
  <si>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</si>
  <si>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</si>
  <si>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</si>
  <si>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</si>
  <si>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</si>
  <si>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</si>
  <si>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</si>
  <si>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</si>
  <si>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</si>
  <si>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</si>
  <si>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</si>
  <si>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</si>
  <si>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</si>
  <si>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</si>
  <si>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</si>
  <si>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</si>
  <si>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</si>
  <si>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</si>
  <si>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</si>
  <si>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</si>
  <si>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</si>
  <si>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</si>
  <si>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</si>
  <si>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</si>
  <si>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</si>
  <si>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</si>
  <si>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</si>
  <si>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</si>
  <si>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</si>
  <si>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</si>
  <si>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</si>
  <si>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</si>
  <si>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</si>
  <si>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</si>
  <si>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</si>
  <si>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</si>
  <si>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</si>
  <si>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</si>
  <si>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</si>
  <si>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</si>
  <si>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</si>
  <si>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</si>
  <si>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</si>
  <si>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</si>
  <si>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</si>
  <si>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</si>
  <si>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</si>
  <si>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</si>
  <si>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</si>
  <si>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</si>
  <si>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</si>
  <si>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</si>
  <si>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</si>
  <si>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</si>
  <si>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</si>
  <si>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</si>
  <si>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</si>
  <si>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</si>
  <si>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</si>
  <si>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</si>
  <si>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</si>
  <si>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</si>
  <si>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</si>
  <si>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</si>
  <si>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</si>
  <si>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</si>
  <si>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</si>
  <si>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</si>
  <si>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</si>
  <si>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</si>
  <si>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</si>
  <si>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</si>
  <si>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</si>
  <si>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</si>
  <si>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</si>
  <si>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</si>
  <si>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</si>
  <si>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</si>
  <si>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</si>
  <si>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</si>
  <si>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</si>
  <si>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</si>
  <si>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</si>
  <si>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</si>
  <si>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</si>
  <si>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</si>
  <si>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</si>
  <si>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</si>
  <si>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</si>
  <si>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</si>
  <si>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</si>
  <si>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</si>
  <si>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</si>
  <si>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</si>
  <si>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</si>
  <si>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</si>
  <si>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</si>
  <si>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</si>
  <si>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</si>
  <si>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</si>
  <si>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</si>
  <si>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</si>
  <si>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</si>
  <si>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</si>
  <si>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</si>
  <si>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</si>
  <si>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</si>
  <si>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</si>
  <si>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</si>
  <si>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</si>
  <si>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</si>
  <si>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</si>
  <si>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</si>
  <si>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</si>
  <si>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</si>
  <si>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</si>
  <si>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</si>
  <si>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</si>
  <si>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</si>
  <si>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</si>
  <si>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</si>
  <si>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</si>
  <si>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</si>
  <si>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</si>
  <si>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</si>
  <si>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</si>
  <si>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</si>
  <si>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</si>
  <si>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</si>
  <si>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</si>
  <si>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</si>
  <si>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</si>
  <si>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</si>
  <si>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</si>
  <si>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</si>
  <si>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</si>
  <si>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</si>
  <si>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</si>
  <si>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</si>
  <si>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</si>
  <si>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</si>
  <si>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</si>
  <si>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</si>
  <si>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</si>
  <si>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</si>
  <si>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</si>
  <si>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</si>
  <si>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</si>
  <si>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</si>
  <si>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</si>
  <si>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</si>
  <si>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</si>
  <si>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</si>
  <si>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</si>
  <si>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</si>
  <si>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</si>
  <si>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</si>
  <si>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</si>
  <si>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</si>
  <si>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</si>
  <si>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</si>
  <si>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</si>
  <si>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</si>
  <si>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</si>
  <si>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</si>
  <si>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</si>
  <si>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</si>
  <si>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</si>
  <si>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</si>
  <si>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</si>
  <si>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</si>
  <si>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</si>
  <si>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</si>
  <si>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</si>
  <si>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</si>
  <si>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</si>
  <si>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</si>
  <si>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</si>
  <si>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</si>
  <si>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</si>
  <si>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</si>
  <si>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</si>
  <si>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</si>
  <si>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</si>
  <si>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</si>
  <si>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</si>
  <si>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</si>
  <si>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</si>
  <si>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</si>
  <si>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</si>
  <si>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</si>
  <si>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</si>
  <si>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</si>
  <si>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</si>
  <si>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</si>
  <si>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</si>
  <si>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</si>
  <si>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</si>
  <si>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</si>
  <si>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</si>
  <si>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</si>
  <si>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</si>
  <si>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</si>
  <si>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</si>
  <si>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</si>
  <si>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</si>
  <si>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</si>
  <si>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</si>
  <si>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</si>
  <si>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</si>
  <si>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</si>
  <si>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</si>
  <si>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</si>
  <si>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</si>
  <si>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</si>
  <si>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</si>
  <si>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</si>
  <si>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</si>
  <si>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</si>
  <si>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</si>
  <si>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</si>
  <si>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</si>
  <si>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</si>
  <si>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</si>
  <si>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</si>
  <si>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</si>
  <si>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</si>
  <si>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</si>
  <si>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</si>
  <si>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</si>
  <si>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</si>
  <si>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</si>
  <si>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</si>
  <si>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</si>
  <si>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</si>
  <si>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</si>
  <si>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</si>
  <si>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</si>
  <si>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</si>
  <si>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</si>
  <si>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</si>
  <si>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</si>
  <si>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</si>
  <si>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</si>
  <si>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</si>
  <si>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</si>
  <si>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</si>
  <si>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</si>
  <si>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</si>
  <si>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</si>
  <si>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</si>
  <si>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</si>
  <si>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</si>
  <si>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</si>
  <si>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</si>
  <si>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</si>
  <si>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</si>
  <si>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</si>
  <si>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</si>
  <si>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</si>
  <si>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</si>
  <si>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</si>
  <si>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</si>
  <si>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</si>
  <si>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</si>
  <si>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</si>
  <si>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</si>
  <si>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</si>
  <si>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</si>
  <si>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</si>
  <si>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</si>
  <si>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</si>
  <si>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</si>
  <si>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</si>
  <si>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</si>
  <si>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</si>
  <si>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</si>
  <si>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</si>
  <si>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</si>
  <si>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</si>
  <si>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</si>
  <si>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</si>
  <si>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</si>
  <si>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</si>
  <si>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</si>
  <si>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</si>
  <si>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</si>
  <si>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</si>
  <si>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</si>
  <si>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</si>
  <si>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</si>
  <si>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</si>
  <si>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</si>
  <si>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</si>
  <si>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</si>
  <si>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</si>
  <si>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</si>
  <si>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</si>
  <si>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</si>
  <si>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</si>
  <si>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</si>
  <si>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</si>
  <si>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</si>
  <si>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</si>
  <si>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</si>
  <si>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</si>
  <si>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</si>
  <si>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</si>
  <si>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</si>
  <si>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</si>
  <si>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</si>
  <si>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</si>
  <si>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</si>
  <si>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</si>
  <si>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</si>
  <si>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</si>
  <si>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</si>
  <si>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</si>
  <si>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</si>
  <si>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</si>
  <si>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</si>
  <si>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</si>
  <si>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</si>
  <si>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</si>
  <si>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</si>
  <si>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</si>
  <si>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</si>
  <si>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</si>
  <si>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</si>
  <si>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</si>
  <si>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</si>
  <si>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</si>
  <si>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</si>
  <si>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</si>
  <si>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</si>
  <si>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</si>
  <si>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</si>
  <si>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</si>
  <si>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</si>
  <si>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</si>
  <si>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</si>
  <si>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</si>
  <si>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</si>
  <si>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</si>
  <si>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</si>
  <si>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</si>
  <si>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</si>
  <si>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</si>
  <si>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</si>
  <si>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</si>
  <si>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</si>
  <si>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</si>
  <si>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</si>
  <si>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</si>
  <si>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</si>
  <si>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</si>
  <si>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</si>
  <si>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</si>
  <si>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</si>
  <si>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</si>
  <si>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</si>
  <si>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</si>
  <si>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</si>
  <si>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</si>
  <si>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</si>
  <si>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</si>
  <si>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</si>
  <si>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</si>
  <si>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</si>
  <si>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</si>
  <si>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</si>
  <si>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</si>
  <si>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</si>
  <si>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</si>
  <si>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</si>
  <si>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</si>
  <si>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</si>
  <si>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</si>
  <si>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</si>
  <si>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</si>
  <si>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</si>
  <si>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</si>
  <si>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</si>
  <si>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</si>
  <si>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</si>
  <si>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</si>
  <si>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</si>
  <si>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</si>
  <si>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</si>
  <si>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</si>
  <si>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</si>
  <si>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</si>
  <si>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</si>
  <si>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</si>
  <si>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</si>
  <si>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</si>
  <si>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</si>
  <si>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</si>
  <si>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</si>
  <si>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</si>
  <si>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</si>
  <si>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</si>
  <si>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</si>
  <si>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</si>
  <si>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</si>
  <si>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</si>
  <si>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</si>
  <si>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</si>
  <si>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</si>
  <si>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</si>
  <si>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</si>
  <si>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</si>
  <si>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</si>
  <si>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</si>
  <si>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</si>
  <si>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</si>
  <si>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</si>
  <si>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</si>
  <si>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</si>
  <si>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</si>
  <si>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</si>
  <si>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</si>
  <si>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</si>
  <si>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</si>
  <si>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</si>
  <si>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</si>
  <si>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</si>
  <si>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</si>
  <si>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</si>
  <si>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</si>
  <si>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</si>
  <si>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</si>
  <si>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</si>
  <si>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</si>
  <si>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</si>
  <si>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</si>
  <si>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</si>
  <si>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</si>
  <si>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</si>
  <si>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</si>
  <si>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</si>
  <si>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</si>
  <si>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</si>
  <si>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</si>
  <si>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</si>
  <si>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</si>
  <si>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</si>
  <si>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</si>
  <si>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</si>
  <si>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</si>
  <si>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</si>
  <si>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</si>
  <si>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</si>
  <si>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</si>
  <si>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</si>
  <si>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</si>
  <si>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</si>
  <si>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</si>
  <si>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</si>
  <si>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</si>
  <si>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</si>
  <si>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</si>
  <si>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</si>
  <si>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</si>
  <si>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</si>
  <si>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</si>
  <si>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</si>
  <si>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</si>
  <si>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</si>
  <si>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</si>
  <si>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</si>
  <si>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</si>
  <si>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</si>
  <si>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</si>
  <si>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</si>
  <si>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</si>
  <si>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</si>
  <si>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</si>
  <si>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</si>
  <si>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</si>
  <si>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</si>
  <si>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</si>
  <si>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</si>
  <si>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</si>
  <si>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</si>
  <si>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</si>
  <si>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</si>
  <si>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</si>
  <si>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</si>
  <si>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</si>
  <si>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</si>
  <si>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</si>
  <si>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</si>
  <si>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</si>
  <si>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</si>
  <si>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</si>
  <si>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</si>
  <si>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</si>
  <si>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</si>
  <si>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</si>
  <si>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</si>
  <si>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</si>
  <si>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</si>
  <si>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</si>
  <si>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</si>
  <si>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</si>
  <si>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</si>
  <si>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</si>
  <si>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</si>
  <si>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</si>
  <si>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</si>
  <si>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</si>
  <si>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</si>
  <si>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</si>
  <si>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</si>
  <si>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</si>
  <si>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</si>
  <si>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</si>
  <si>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</si>
  <si>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</si>
  <si>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</si>
  <si>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</si>
  <si>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</si>
  <si>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</si>
  <si>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</si>
  <si>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</si>
  <si>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</si>
  <si>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</si>
  <si>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</si>
  <si>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</si>
  <si>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</si>
  <si>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</si>
  <si>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</si>
  <si>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</si>
  <si>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</si>
  <si>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</si>
  <si>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</si>
  <si>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</si>
  <si>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</si>
  <si>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</si>
  <si>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</si>
  <si>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</si>
  <si>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</si>
  <si>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</si>
  <si>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</si>
  <si>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</si>
  <si>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</si>
  <si>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</si>
  <si>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</si>
  <si>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</si>
  <si>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</si>
  <si>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</si>
  <si>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</si>
  <si>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</si>
  <si>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</si>
  <si>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</si>
  <si>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</si>
  <si>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</si>
  <si>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</si>
  <si>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</si>
  <si>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</si>
  <si>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</si>
  <si>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</si>
  <si>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</si>
  <si>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</si>
  <si>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</si>
  <si>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</si>
  <si>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</si>
  <si>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</si>
  <si>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</si>
  <si>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</si>
  <si>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</si>
  <si>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</si>
  <si>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</si>
  <si>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</si>
  <si>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</si>
  <si>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</si>
  <si>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</si>
  <si>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</si>
  <si>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</si>
  <si>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</si>
  <si>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</si>
  <si>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</si>
  <si>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</si>
  <si>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</si>
  <si>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</si>
  <si>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</si>
  <si>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</si>
  <si>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</si>
  <si>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</si>
  <si>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</si>
  <si>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</si>
  <si>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</si>
  <si>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</si>
  <si>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</si>
  <si>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</si>
  <si>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</si>
  <si>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</si>
  <si>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</si>
  <si>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</si>
  <si>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</si>
  <si>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</si>
  <si>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</si>
  <si>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</si>
  <si>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</si>
  <si>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</si>
  <si>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</si>
  <si>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</si>
  <si>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</si>
  <si>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</si>
  <si>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</si>
  <si>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</si>
  <si>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</si>
  <si>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</si>
  <si>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</si>
  <si>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</si>
  <si>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</si>
  <si>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</si>
  <si>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</si>
  <si>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</si>
  <si>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</si>
  <si>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</si>
  <si>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</si>
  <si>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</si>
  <si>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</si>
  <si>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</si>
  <si>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</si>
  <si>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</si>
  <si>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</si>
  <si>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</si>
  <si>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</si>
  <si>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</si>
  <si>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</si>
  <si>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</si>
  <si>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</si>
  <si>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</si>
  <si>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</si>
  <si>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</si>
  <si>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</si>
  <si>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</si>
  <si>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</si>
  <si>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</si>
  <si>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</si>
  <si>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</si>
  <si>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</si>
  <si>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</si>
  <si>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</si>
  <si>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</si>
  <si>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</si>
  <si>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</si>
  <si>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</si>
  <si>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</si>
  <si>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</si>
  <si>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</si>
  <si>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</si>
  <si>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</si>
  <si>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</si>
  <si>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</si>
  <si>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</si>
  <si>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</si>
  <si>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</si>
  <si>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</si>
  <si>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</si>
  <si>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</si>
  <si>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</si>
  <si>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</si>
  <si>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</si>
  <si>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</si>
  <si>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</si>
  <si>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</si>
  <si>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</si>
  <si>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</si>
  <si>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</si>
  <si>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</si>
  <si>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</si>
  <si>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</si>
  <si>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</si>
  <si>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</si>
  <si>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</si>
  <si>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</si>
  <si>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</si>
  <si>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</si>
  <si>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</si>
  <si>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</si>
  <si>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</si>
  <si>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</si>
  <si>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</si>
  <si>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</si>
  <si>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</si>
  <si>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</si>
  <si>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</si>
  <si>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</si>
  <si>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</si>
  <si>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</si>
  <si>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</si>
  <si>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</si>
  <si>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</si>
  <si>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</si>
  <si>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</si>
  <si>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</si>
  <si>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</si>
  <si>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</si>
  <si>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</si>
  <si>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</si>
  <si>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</si>
  <si>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</si>
  <si>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</si>
  <si>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</si>
  <si>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</si>
  <si>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</si>
  <si>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</si>
  <si>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</si>
  <si>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</si>
  <si>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</si>
  <si>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</si>
  <si>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</si>
  <si>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</si>
  <si>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</si>
  <si>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</si>
  <si>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</si>
  <si>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</si>
  <si>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</si>
  <si>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</si>
  <si>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</si>
  <si>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</si>
  <si>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</si>
  <si>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</si>
  <si>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</si>
  <si>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</si>
  <si>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</si>
  <si>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</si>
  <si>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</si>
  <si>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</si>
  <si>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</si>
  <si>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</si>
  <si>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</si>
  <si>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</si>
  <si>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</si>
  <si>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</si>
  <si>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</si>
  <si>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</si>
  <si>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</si>
  <si>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</si>
  <si>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</si>
  <si>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</si>
  <si>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</si>
  <si>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</si>
  <si>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</si>
  <si>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</si>
  <si>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</si>
  <si>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</si>
  <si>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</si>
  <si>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</si>
  <si>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</si>
  <si>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</si>
  <si>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</si>
  <si>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</si>
  <si>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</si>
  <si>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</si>
  <si>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</si>
  <si>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</si>
  <si>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</si>
  <si>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</si>
  <si>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</si>
  <si>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</si>
  <si>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</si>
  <si>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</si>
  <si>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</si>
  <si>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</si>
  <si>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</si>
  <si>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</si>
  <si>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</si>
  <si>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</si>
  <si>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</si>
  <si>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</si>
  <si>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</si>
  <si>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</si>
  <si>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</si>
  <si>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</si>
  <si>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</si>
  <si>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</si>
  <si>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</si>
  <si>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</si>
  <si>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</si>
  <si>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</si>
  <si>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</si>
  <si>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</si>
  <si>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</si>
  <si>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</si>
  <si>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</si>
  <si>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</si>
  <si>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</si>
  <si>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</si>
  <si>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</si>
  <si>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</si>
  <si>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</si>
  <si>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</si>
  <si>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</si>
  <si>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</si>
  <si>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</si>
  <si>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</si>
  <si>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</si>
  <si>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</si>
  <si>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</si>
  <si>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</si>
  <si>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</si>
  <si>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</si>
  <si>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</si>
  <si>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</si>
  <si>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</si>
  <si>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</si>
  <si>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</si>
  <si>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</si>
  <si>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</si>
  <si>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</si>
  <si>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</si>
  <si>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</si>
  <si>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</si>
  <si>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</si>
  <si>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</si>
  <si>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</si>
  <si>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</si>
  <si>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</si>
  <si>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</si>
  <si>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</si>
  <si>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</si>
  <si>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</si>
  <si>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</si>
  <si>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</si>
  <si>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</si>
  <si>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</si>
  <si>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</si>
  <si>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</si>
  <si>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</si>
  <si>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</si>
  <si>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</si>
  <si>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</si>
  <si>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</si>
  <si>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</si>
  <si>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</si>
  <si>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</si>
  <si>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</si>
  <si>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</si>
  <si>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</si>
  <si>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</si>
  <si>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</si>
  <si>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</si>
  <si>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</si>
  <si>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</si>
  <si>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</si>
  <si>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</si>
  <si>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</si>
  <si>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</si>
  <si>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</si>
  <si>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</si>
  <si>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</si>
  <si>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</si>
  <si>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</si>
  <si>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</si>
  <si>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</si>
  <si>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</si>
  <si>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</si>
  <si>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</si>
  <si>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</si>
  <si>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</si>
  <si>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</si>
  <si>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</si>
  <si>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</si>
  <si>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</si>
  <si>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</si>
  <si>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</si>
  <si>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</si>
  <si>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</si>
  <si>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</si>
  <si>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</si>
  <si>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</si>
  <si>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</si>
  <si>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</si>
  <si>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</si>
  <si>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</si>
  <si>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</si>
  <si>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</si>
  <si>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</si>
  <si>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</si>
  <si>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</si>
  <si>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</si>
  <si>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</si>
  <si>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</si>
  <si>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</si>
  <si>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</si>
  <si>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</si>
  <si>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</si>
  <si>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</si>
  <si>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</si>
  <si>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</si>
  <si>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</si>
  <si>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</si>
  <si>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</si>
  <si>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</si>
  <si>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</si>
  <si>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</si>
  <si>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</si>
  <si>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</si>
  <si>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</si>
  <si>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</si>
  <si>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</si>
  <si>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</si>
  <si>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</si>
  <si>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</si>
  <si>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</si>
  <si>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</si>
  <si>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</si>
  <si>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</si>
  <si>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</si>
  <si>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</si>
  <si>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</si>
  <si>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</si>
  <si>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</si>
  <si>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</si>
  <si>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</si>
  <si>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</si>
  <si>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</si>
  <si>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</si>
  <si>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</si>
  <si>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</si>
  <si>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</si>
  <si>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</si>
  <si>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</si>
  <si>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</si>
  <si>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</si>
  <si>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</si>
  <si>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</si>
  <si>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</si>
  <si>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</si>
  <si>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</si>
  <si>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</si>
  <si>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</si>
  <si>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</si>
  <si>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</si>
  <si>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</si>
  <si>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</si>
  <si>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</si>
  <si>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</si>
  <si>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</si>
  <si>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</si>
  <si>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</si>
  <si>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</si>
  <si>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</si>
  <si>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</si>
  <si>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</si>
  <si>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</si>
  <si>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</si>
  <si>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</si>
  <si>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</si>
  <si>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</si>
  <si>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</si>
  <si>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</si>
  <si>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</si>
  <si>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</si>
  <si>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</si>
  <si>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</si>
  <si>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</si>
  <si>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</si>
  <si>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</si>
  <si>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</si>
  <si>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</si>
  <si>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</si>
  <si>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</si>
  <si>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</si>
  <si>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</si>
  <si>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</si>
  <si>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</si>
  <si>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</si>
  <si>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</si>
  <si>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</si>
  <si>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</si>
  <si>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</si>
  <si>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</si>
  <si>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</si>
  <si>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</si>
  <si>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</si>
  <si>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</si>
  <si>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</si>
  <si>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</si>
  <si>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</si>
  <si>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</si>
  <si>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</si>
  <si>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</si>
  <si>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</si>
  <si>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</si>
  <si>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</si>
  <si>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</si>
  <si>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</si>
  <si>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</si>
  <si>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</si>
  <si>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</si>
  <si>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</si>
  <si>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</si>
  <si>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</si>
  <si>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</si>
  <si>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</si>
  <si>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</si>
  <si>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</si>
  <si>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</si>
  <si>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</si>
  <si>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</si>
  <si>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</si>
  <si>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</si>
  <si>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</si>
  <si>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</si>
  <si>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</si>
  <si>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</si>
  <si>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</si>
  <si>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</si>
  <si>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</si>
  <si>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</si>
  <si>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</si>
  <si>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</si>
  <si>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</si>
  <si>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</si>
  <si>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</si>
  <si>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</si>
  <si>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</si>
  <si>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</si>
  <si>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</si>
  <si>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</si>
  <si>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</si>
  <si>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</si>
  <si>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</si>
  <si>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</si>
  <si>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</si>
  <si>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</si>
  <si>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</si>
  <si>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</si>
  <si>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</si>
  <si>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</si>
  <si>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</si>
  <si>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</si>
  <si>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</si>
  <si>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</si>
  <si>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</si>
  <si>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</si>
  <si>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</si>
  <si>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</si>
  <si>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</si>
  <si>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</si>
  <si>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</si>
  <si>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</si>
  <si>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</si>
  <si>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</si>
  <si>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</si>
  <si>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</si>
  <si>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</si>
  <si>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</si>
  <si>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</si>
  <si>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</si>
  <si>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</si>
  <si>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</si>
  <si>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</si>
  <si>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</si>
  <si>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</si>
  <si>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</si>
  <si>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</si>
  <si>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</si>
  <si>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</si>
  <si>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</si>
  <si>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</si>
  <si>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</si>
  <si>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</si>
  <si>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</si>
  <si>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</si>
  <si>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</si>
  <si>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</si>
  <si>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</si>
  <si>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</si>
  <si>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</si>
  <si>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</si>
  <si>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</si>
  <si>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</si>
  <si>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</si>
  <si>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</si>
  <si>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</si>
  <si>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</si>
  <si>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</si>
  <si>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</si>
  <si>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</si>
  <si>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</si>
  <si>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</si>
  <si>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</si>
  <si>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</si>
  <si>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</si>
  <si>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</si>
  <si>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</si>
  <si>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</si>
  <si>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</si>
  <si>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</si>
  <si>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</si>
  <si>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</si>
  <si>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</si>
  <si>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</si>
  <si>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</si>
  <si>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</si>
  <si>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</si>
  <si>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</si>
  <si>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</si>
  <si>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</si>
  <si>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</si>
  <si>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</si>
  <si>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</si>
  <si>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</si>
  <si>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</si>
  <si>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</si>
  <si>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</si>
  <si>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</si>
  <si>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</si>
  <si>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</si>
  <si>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</si>
  <si>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</si>
  <si>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</si>
  <si>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</si>
  <si>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</si>
  <si>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</si>
  <si>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</si>
  <si>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</si>
  <si>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</si>
  <si>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</si>
  <si>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</si>
  <si>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</si>
  <si>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</si>
  <si>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</si>
  <si>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</si>
  <si>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</si>
  <si>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</si>
  <si>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</si>
  <si>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</si>
  <si>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</si>
  <si>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</si>
  <si>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</si>
  <si>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</si>
  <si>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</si>
  <si>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</si>
  <si>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</si>
  <si>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</si>
  <si>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</si>
  <si>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</si>
  <si>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</si>
  <si>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</si>
  <si>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</si>
  <si>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</si>
  <si>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</si>
  <si>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</si>
  <si>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</si>
  <si>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</si>
  <si>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</si>
  <si>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</si>
  <si>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</si>
  <si>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</si>
  <si>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</si>
  <si>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</si>
  <si>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</si>
  <si>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</si>
  <si>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</si>
  <si>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</si>
  <si>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</si>
  <si>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</si>
  <si>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</si>
  <si>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</si>
  <si>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</si>
  <si>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</si>
  <si>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</si>
  <si>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</si>
  <si>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</si>
  <si>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</si>
  <si>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</si>
  <si>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</si>
  <si>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</si>
  <si>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</si>
  <si>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</si>
  <si>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</si>
  <si>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</si>
  <si>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</si>
  <si>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</si>
  <si>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</si>
  <si>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</si>
  <si>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</si>
  <si>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</si>
  <si>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</si>
  <si>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</si>
  <si>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</si>
  <si>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</si>
  <si>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</si>
  <si>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</si>
  <si>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</si>
  <si>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</si>
  <si>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</si>
  <si>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</si>
  <si>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</si>
  <si>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</si>
  <si>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</si>
  <si>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</si>
  <si>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</si>
  <si>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</si>
  <si>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</si>
  <si>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</si>
  <si>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</si>
  <si>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</si>
  <si>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</si>
  <si>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</si>
  <si>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</si>
  <si>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</si>
  <si>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</si>
  <si>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</si>
  <si>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</si>
  <si>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</si>
  <si>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</si>
  <si>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</si>
  <si>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</si>
  <si>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</si>
  <si>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</si>
  <si>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</si>
  <si>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</si>
  <si>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</si>
  <si>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</si>
  <si>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</si>
  <si>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</si>
  <si>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</si>
  <si>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</si>
  <si>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</si>
  <si>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</si>
  <si>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</si>
  <si>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</si>
  <si>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</si>
  <si>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</si>
  <si>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</si>
  <si>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</si>
  <si>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</si>
  <si>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</si>
  <si>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</si>
  <si>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</si>
  <si>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</si>
  <si>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</si>
  <si>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</si>
  <si>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</si>
  <si>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</si>
  <si>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</si>
  <si>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</si>
  <si>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</si>
  <si>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</si>
  <si>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</si>
  <si>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</si>
  <si>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</si>
  <si>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</si>
  <si>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</si>
  <si>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</si>
  <si>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</si>
  <si>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</si>
  <si>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</si>
  <si>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</si>
  <si>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</si>
  <si>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</si>
  <si>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</si>
  <si>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</si>
  <si>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</si>
  <si>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</si>
  <si>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</si>
  <si>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</si>
  <si>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</si>
  <si>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</si>
  <si>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</si>
  <si>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</si>
  <si>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</si>
  <si>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</si>
  <si>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</si>
  <si>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</si>
  <si>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</si>
  <si>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</si>
  <si>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</si>
  <si>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</si>
  <si>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</si>
  <si>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</si>
  <si>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</si>
  <si>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</si>
  <si>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</si>
  <si>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</si>
  <si>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</si>
  <si>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</si>
  <si>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</si>
  <si>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</si>
  <si>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</si>
  <si>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</si>
  <si>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</si>
  <si>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</si>
  <si>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</si>
  <si>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</si>
  <si>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</si>
  <si>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</si>
  <si>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</si>
  <si>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</si>
  <si>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</si>
  <si>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</si>
  <si>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</si>
  <si>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</si>
  <si>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</si>
  <si>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</si>
  <si>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</si>
  <si>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</si>
  <si>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</si>
  <si>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</si>
  <si>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</si>
  <si>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</si>
  <si>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</si>
  <si>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</si>
  <si>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</si>
  <si>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</si>
  <si>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</si>
  <si>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</si>
  <si>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</si>
  <si>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</si>
  <si>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</si>
  <si>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</si>
  <si>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</si>
  <si>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</si>
  <si>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</si>
  <si>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</si>
  <si>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</si>
  <si>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</si>
  <si>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</si>
  <si>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</si>
  <si>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</si>
  <si>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</si>
  <si>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</si>
  <si>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</si>
  <si>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</si>
  <si>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</si>
  <si>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</si>
  <si>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</si>
  <si>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</si>
  <si>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</si>
  <si>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</si>
  <si>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</si>
  <si>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</si>
  <si>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</si>
  <si>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</si>
  <si>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</si>
  <si>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</si>
  <si>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</si>
  <si>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</si>
  <si>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</si>
  <si>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</si>
  <si>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</si>
  <si>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</si>
  <si>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</si>
  <si>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</si>
  <si>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</si>
  <si>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</si>
  <si>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</si>
  <si>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</si>
  <si>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</si>
  <si>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</si>
  <si>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</si>
  <si>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</si>
  <si>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</si>
  <si>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</si>
  <si>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</si>
  <si>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</si>
  <si>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</si>
  <si>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</si>
  <si>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</si>
  <si>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</si>
  <si>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</si>
  <si>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</si>
  <si>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</si>
  <si>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</si>
  <si>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</si>
  <si>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</si>
  <si>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</si>
  <si>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</si>
  <si>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</si>
  <si>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</si>
  <si>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</si>
  <si>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</si>
  <si>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</si>
  <si>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</si>
  <si>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</si>
  <si>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</si>
  <si>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</si>
  <si>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</si>
  <si>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</si>
  <si>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</si>
  <si>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</si>
  <si>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</si>
  <si>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</si>
  <si>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</si>
  <si>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</si>
  <si>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</si>
  <si>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</si>
  <si>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</si>
  <si>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</si>
  <si>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</si>
  <si>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</si>
  <si>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</si>
  <si>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</si>
  <si>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</si>
  <si>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</si>
  <si>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</si>
  <si>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</si>
  <si>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</si>
  <si>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</si>
  <si>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</si>
  <si>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</si>
  <si>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</si>
  <si>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</si>
  <si>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</si>
  <si>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</si>
  <si>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</si>
  <si>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</si>
  <si>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</si>
  <si>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</si>
  <si>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</si>
  <si>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</si>
  <si>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</si>
  <si>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</si>
  <si>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</si>
  <si>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</si>
  <si>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</si>
  <si>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</si>
  <si>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</si>
  <si>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</si>
  <si>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</si>
  <si>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</si>
  <si>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</si>
  <si>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</si>
  <si>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</si>
  <si>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</si>
  <si>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</si>
  <si>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</si>
  <si>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</si>
  <si>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</si>
  <si>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</si>
  <si>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</si>
  <si>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</si>
  <si>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</si>
  <si>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</si>
  <si>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</si>
  <si>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</si>
  <si>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</si>
  <si>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</si>
  <si>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</si>
  <si>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</si>
  <si>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</si>
  <si>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</si>
  <si>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</si>
  <si>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</si>
  <si>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</si>
  <si>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</si>
  <si>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</si>
  <si>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</si>
  <si>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</si>
  <si>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</si>
  <si>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</si>
  <si>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</si>
  <si>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</si>
  <si>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</si>
  <si>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</si>
  <si>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</si>
  <si>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</si>
  <si>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</si>
  <si>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</si>
  <si>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</si>
  <si>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</si>
  <si>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</si>
  <si>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</si>
  <si>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</si>
  <si>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</si>
  <si>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</si>
  <si>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</si>
  <si>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</si>
  <si>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</si>
  <si>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</si>
  <si>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</si>
  <si>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</si>
  <si>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</si>
  <si>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</si>
  <si>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</si>
  <si>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</si>
  <si>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</si>
  <si>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</si>
  <si>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</si>
  <si>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</si>
  <si>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</si>
  <si>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</si>
  <si>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</si>
  <si>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</si>
  <si>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</si>
  <si>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</si>
  <si>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</si>
  <si>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</si>
  <si>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</si>
  <si>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</si>
  <si>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</si>
  <si>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</si>
  <si>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</si>
  <si>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</si>
  <si>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</si>
  <si>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</si>
  <si>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</si>
  <si>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</si>
  <si>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</si>
  <si>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</si>
  <si>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</si>
  <si>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</si>
  <si>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</si>
  <si>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</si>
  <si>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</si>
  <si>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</si>
  <si>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</si>
  <si>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</si>
  <si>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</si>
  <si>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</si>
  <si>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</si>
  <si>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</si>
  <si>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</si>
  <si>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</si>
  <si>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</si>
  <si>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</si>
  <si>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</si>
  <si>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</si>
  <si>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</si>
  <si>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</si>
  <si>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</si>
  <si>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</si>
  <si>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</si>
  <si>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</si>
  <si>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</si>
  <si>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</si>
  <si>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</si>
  <si>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</si>
  <si>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</si>
  <si>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</si>
  <si>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</si>
  <si>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</si>
  <si>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</si>
  <si>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</si>
  <si>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</si>
  <si>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</si>
  <si>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</si>
  <si>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</si>
  <si>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</si>
  <si>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</si>
  <si>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</si>
  <si>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</si>
  <si>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</si>
  <si>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</si>
  <si>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</si>
  <si>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</si>
  <si>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</si>
  <si>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</si>
  <si>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</si>
  <si>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</si>
  <si>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</si>
  <si>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</si>
  <si>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</si>
  <si>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</si>
  <si>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</si>
  <si>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</si>
  <si>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</si>
  <si>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</si>
  <si>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</si>
  <si>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</si>
  <si>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</si>
  <si>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</si>
  <si>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</si>
  <si>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</si>
  <si>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</si>
  <si>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</si>
  <si>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</si>
  <si>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</si>
  <si>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</si>
  <si>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</si>
  <si>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</si>
  <si>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</si>
  <si>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</si>
  <si>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</si>
  <si>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</si>
  <si>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</si>
  <si>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</si>
  <si>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</si>
  <si>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</si>
  <si>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</si>
  <si>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</si>
  <si>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</si>
  <si>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</si>
  <si>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</si>
  <si>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</si>
  <si>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</si>
  <si>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</si>
  <si>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</si>
  <si>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</si>
  <si>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</si>
  <si>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</si>
  <si>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</si>
  <si>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</si>
  <si>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</si>
  <si>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</si>
  <si>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</si>
  <si>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</si>
  <si>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</si>
  <si>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</si>
  <si>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</si>
  <si>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</si>
  <si>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</si>
  <si>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</si>
  <si>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</si>
  <si>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</si>
  <si>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</si>
  <si>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</si>
  <si>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</si>
  <si>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</si>
  <si>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</si>
  <si>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</si>
  <si>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</si>
  <si>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</si>
  <si>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</si>
  <si>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</si>
  <si>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</si>
  <si>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</si>
  <si>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</si>
  <si>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</si>
  <si>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</si>
  <si>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</si>
  <si>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</si>
  <si>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</si>
  <si>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</si>
  <si>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</si>
  <si>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</si>
  <si>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</si>
  <si>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</si>
  <si>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</si>
  <si>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</si>
  <si>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</si>
  <si>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</si>
  <si>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</si>
  <si>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</si>
  <si>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</si>
  <si>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</si>
  <si>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</si>
  <si>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</si>
  <si>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</si>
  <si>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</si>
  <si>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</si>
  <si>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</si>
  <si>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</si>
  <si>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</si>
  <si>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</si>
  <si>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</si>
  <si>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</si>
  <si>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</si>
  <si>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</si>
  <si>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</si>
  <si>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</si>
  <si>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</si>
  <si>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</si>
  <si>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</si>
  <si>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</si>
  <si>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</si>
  <si>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</si>
  <si>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</si>
  <si>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</si>
  <si>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</si>
  <si>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</si>
  <si>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</si>
  <si>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</si>
  <si>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</si>
  <si>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</si>
  <si>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</si>
  <si>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</si>
  <si>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</si>
  <si>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</si>
  <si>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</si>
  <si>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</si>
  <si>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</si>
  <si>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</si>
  <si>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</si>
  <si>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</si>
  <si>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</si>
  <si>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</si>
  <si>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</si>
  <si>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</si>
  <si>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</si>
  <si>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</si>
  <si>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</si>
  <si>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</si>
  <si>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</si>
  <si>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</si>
  <si>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</si>
  <si>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</si>
  <si>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</si>
  <si>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</si>
  <si>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</si>
  <si>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</si>
  <si>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</si>
  <si>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</si>
  <si>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</si>
  <si>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</si>
  <si>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</si>
  <si>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</si>
  <si>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</si>
  <si>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</si>
  <si>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</si>
  <si>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</si>
  <si>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</si>
  <si>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</si>
  <si>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</si>
  <si>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</si>
  <si>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</si>
  <si>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</si>
  <si>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</si>
  <si>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</si>
  <si>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</si>
  <si>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</si>
  <si>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</si>
  <si>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</si>
  <si>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</si>
  <si>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</si>
  <si>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</si>
  <si>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</si>
  <si>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</si>
  <si>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</si>
  <si>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</si>
  <si>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</si>
  <si>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</si>
  <si>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</si>
  <si>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</si>
  <si>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</si>
  <si>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</si>
  <si>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</si>
  <si>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</si>
  <si>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</si>
  <si>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</si>
  <si>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</si>
  <si>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</si>
  <si>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</si>
  <si>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</si>
  <si>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</si>
  <si>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</si>
  <si>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</si>
  <si>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</si>
  <si>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</si>
  <si>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</si>
  <si>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</si>
  <si>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</si>
  <si>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</si>
  <si>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</si>
  <si>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</si>
  <si>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</si>
  <si>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</si>
  <si>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</si>
  <si>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</si>
  <si>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</si>
  <si>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</si>
  <si>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</si>
  <si>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</si>
  <si>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</si>
  <si>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</si>
  <si>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</si>
  <si>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</si>
  <si>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</si>
  <si>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</si>
  <si>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</si>
  <si>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</si>
  <si>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</si>
  <si>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</si>
  <si>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</si>
  <si>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</si>
  <si>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</si>
  <si>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</si>
  <si>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</si>
  <si>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</si>
  <si>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</si>
  <si>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</si>
  <si>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</si>
  <si>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</si>
  <si>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</si>
  <si>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</si>
  <si>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</si>
  <si>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</si>
  <si>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</si>
  <si>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</si>
  <si>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</si>
  <si>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</si>
  <si>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</si>
  <si>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</si>
  <si>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</si>
  <si>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</si>
  <si>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</si>
  <si>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</si>
  <si>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</si>
  <si>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</si>
  <si>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</si>
  <si>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</si>
  <si>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</si>
  <si>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</si>
  <si>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</si>
  <si>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</si>
  <si>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</si>
  <si>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</si>
  <si>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</si>
  <si>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</si>
  <si>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</si>
  <si>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</si>
  <si>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</si>
  <si>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</si>
  <si>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</si>
  <si>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</si>
  <si>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</si>
  <si>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</si>
  <si>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</si>
  <si>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</si>
  <si>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</si>
  <si>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</si>
  <si>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</si>
  <si>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</si>
  <si>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</si>
  <si>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</si>
  <si>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</si>
  <si>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</si>
  <si>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</si>
  <si>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</si>
  <si>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</si>
  <si>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</si>
  <si>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</si>
  <si>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</si>
  <si>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</si>
  <si>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</si>
  <si>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</si>
  <si>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</si>
  <si>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</si>
  <si>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</si>
  <si>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</si>
  <si>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</si>
  <si>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</si>
  <si>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</si>
  <si>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</si>
  <si>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</si>
  <si>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</si>
  <si>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</si>
  <si>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</si>
  <si>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</si>
  <si>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</si>
  <si>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</si>
  <si>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</si>
  <si>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</si>
  <si>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</si>
  <si>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</si>
  <si>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</si>
  <si>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</si>
  <si>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</si>
  <si>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</si>
  <si>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</si>
  <si>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</si>
  <si>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</si>
  <si>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</si>
  <si>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</si>
  <si>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</si>
  <si>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</si>
  <si>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</si>
  <si>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</si>
  <si>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</si>
  <si>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</si>
  <si>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</si>
  <si>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</si>
  <si>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</si>
  <si>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</si>
  <si>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</si>
  <si>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</si>
  <si>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</si>
  <si>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</si>
  <si>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</si>
  <si>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</si>
  <si>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</si>
  <si>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</si>
  <si>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</si>
  <si>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</si>
  <si>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</si>
  <si>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</si>
  <si>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</si>
  <si>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</si>
  <si>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</si>
  <si>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</si>
  <si>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</si>
  <si>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</si>
  <si>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</si>
  <si>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</si>
  <si>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</si>
  <si>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</si>
  <si>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</si>
  <si>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</si>
  <si>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</si>
  <si>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</si>
  <si>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</si>
  <si>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</si>
  <si>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</si>
  <si>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</si>
  <si>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</si>
  <si>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</si>
  <si>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</si>
  <si>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</si>
  <si>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</si>
  <si>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</si>
  <si>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</si>
  <si>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</si>
  <si>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</si>
  <si>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</si>
  <si>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</si>
  <si>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</si>
  <si>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</si>
  <si>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</si>
  <si>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</si>
  <si>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</si>
  <si>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</si>
  <si>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</si>
  <si>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</si>
  <si>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</si>
  <si>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</si>
  <si>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</si>
  <si>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</si>
  <si>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</si>
  <si>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</si>
  <si>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</si>
  <si>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</si>
  <si>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</si>
  <si>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</si>
  <si>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</si>
  <si>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</si>
  <si>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</si>
  <si>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</si>
  <si>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</si>
  <si>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</si>
  <si>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</si>
  <si>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</si>
  <si>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</si>
  <si>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</si>
  <si>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</si>
  <si>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</si>
  <si>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</si>
  <si>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</si>
  <si>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</si>
  <si>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</si>
  <si>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</si>
  <si>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</si>
  <si>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</si>
  <si>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</si>
  <si>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</si>
  <si>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</si>
  <si>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</si>
  <si>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</si>
  <si>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</si>
  <si>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</si>
  <si>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</si>
  <si>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</si>
  <si>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</si>
  <si>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</si>
  <si>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</si>
  <si>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</si>
  <si>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</si>
  <si>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</si>
  <si>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</si>
  <si>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</si>
  <si>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</si>
  <si>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</si>
  <si>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</si>
  <si>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</si>
  <si>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</si>
  <si>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</si>
  <si>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</si>
  <si>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</si>
  <si>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</si>
  <si>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</si>
  <si>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</si>
  <si>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</si>
  <si>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</si>
  <si>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</si>
  <si>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</si>
  <si>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</si>
  <si>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</si>
  <si>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</si>
  <si>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</si>
  <si>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</si>
  <si>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</si>
  <si>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</si>
  <si>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</si>
  <si>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</si>
  <si>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</si>
  <si>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</si>
  <si>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</si>
  <si>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</si>
  <si>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</si>
  <si>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</si>
  <si>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</si>
  <si>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</si>
  <si>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</si>
  <si>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</si>
  <si>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</si>
  <si>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</si>
  <si>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</si>
  <si>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</si>
  <si>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</si>
  <si>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</si>
  <si>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</si>
  <si>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</si>
  <si>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</si>
  <si>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</si>
  <si>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</si>
  <si>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</si>
  <si>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</si>
  <si>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</si>
  <si>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</si>
  <si>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</si>
  <si>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</si>
  <si>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</si>
  <si>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</si>
  <si>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</si>
  <si>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</si>
  <si>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</si>
  <si>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</si>
  <si>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</si>
  <si>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</si>
  <si>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</si>
  <si>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</si>
  <si>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</si>
  <si>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</si>
  <si>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</si>
  <si>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</si>
  <si>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</si>
  <si>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</si>
  <si>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</si>
  <si>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</si>
  <si>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</si>
  <si>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</si>
  <si>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</si>
  <si>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</si>
  <si>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</si>
  <si>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</si>
  <si>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</si>
  <si>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</si>
  <si>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</si>
  <si>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</si>
  <si>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</si>
  <si>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</si>
  <si>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</si>
  <si>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</si>
  <si>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</si>
  <si>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</si>
  <si>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</si>
  <si>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</si>
  <si>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</si>
  <si>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</si>
  <si>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</si>
  <si>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</si>
  <si>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</si>
  <si>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</si>
  <si>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</si>
  <si>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</si>
  <si>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</si>
  <si>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</si>
  <si>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</si>
  <si>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</si>
  <si>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</si>
  <si>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</si>
  <si>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</si>
  <si>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</si>
  <si>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</si>
  <si>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</si>
  <si>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</si>
  <si>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</si>
  <si>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</si>
  <si>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</si>
  <si>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</si>
  <si>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</si>
  <si>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</si>
  <si>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</si>
  <si>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</si>
  <si>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</si>
  <si>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</si>
  <si>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</si>
  <si>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</si>
  <si>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</si>
  <si>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</si>
  <si>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</si>
  <si>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</si>
  <si>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</si>
  <si>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</si>
  <si>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</si>
  <si>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</si>
  <si>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</si>
  <si>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</si>
  <si>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</si>
  <si>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</si>
  <si>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</si>
  <si>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</si>
  <si>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</si>
  <si>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</si>
  <si>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</si>
  <si>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</si>
  <si>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</si>
  <si>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</si>
  <si>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</si>
  <si>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</si>
  <si>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</si>
  <si>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</si>
  <si>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</si>
  <si>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</si>
  <si>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</si>
  <si>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</si>
  <si>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</si>
  <si>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</si>
  <si>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</si>
  <si>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</si>
  <si>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</si>
  <si>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</si>
  <si>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</si>
  <si>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</si>
  <si>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</si>
  <si>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</si>
  <si>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</si>
  <si>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</si>
  <si>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</si>
  <si>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</si>
  <si>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</si>
  <si>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</si>
  <si>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</si>
  <si>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</si>
  <si>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</si>
  <si>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</si>
  <si>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</si>
  <si>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</si>
  <si>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</si>
  <si>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</si>
  <si>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</si>
  <si>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</si>
  <si>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</si>
  <si>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</si>
  <si>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</si>
  <si>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</si>
  <si>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</si>
  <si>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</si>
  <si>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</si>
  <si>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</si>
  <si>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</si>
  <si>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</si>
  <si>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</si>
  <si>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</si>
  <si>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</si>
  <si>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</si>
  <si>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</si>
  <si>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</si>
  <si>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</si>
  <si>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</si>
  <si>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</si>
  <si>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</si>
  <si>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</si>
  <si>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</si>
  <si>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</si>
  <si>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</si>
  <si>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</si>
  <si>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</si>
  <si>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</si>
  <si>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</si>
  <si>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</si>
  <si>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</si>
  <si>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</si>
  <si>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</si>
  <si>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</si>
  <si>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</si>
  <si>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</si>
  <si>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</si>
  <si>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</si>
  <si>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</si>
  <si>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</si>
  <si>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</si>
  <si>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</si>
  <si>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</si>
  <si>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</si>
  <si>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</si>
  <si>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</si>
  <si>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</si>
  <si>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</si>
  <si>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</si>
  <si>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</si>
  <si>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</si>
  <si>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</si>
  <si>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</si>
  <si>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</si>
  <si>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</si>
  <si>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</si>
  <si>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</si>
  <si>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</si>
  <si>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</si>
  <si>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</si>
  <si>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</si>
  <si>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</si>
  <si>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</si>
  <si>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</si>
  <si>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</si>
  <si>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</si>
  <si>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</si>
  <si>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</si>
  <si>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</si>
  <si>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</si>
  <si>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</si>
  <si>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</si>
  <si>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</si>
  <si>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</si>
  <si>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</si>
  <si>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</si>
  <si>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</si>
  <si>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</si>
  <si>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</si>
  <si>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</si>
  <si>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</si>
  <si>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</si>
  <si>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</si>
  <si>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</si>
  <si>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</si>
  <si>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</si>
  <si>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</si>
  <si>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</si>
  <si>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</si>
  <si>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</si>
  <si>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</si>
  <si>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</si>
  <si>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</si>
  <si>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</si>
  <si>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</si>
  <si>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</si>
  <si>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</si>
  <si>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</si>
  <si>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</si>
  <si>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</si>
  <si>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</si>
  <si>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</si>
  <si>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</si>
  <si>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</si>
  <si>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</si>
  <si>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</si>
  <si>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</si>
  <si>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</si>
  <si>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</si>
  <si>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</si>
  <si>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</si>
  <si>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</si>
  <si>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</si>
  <si>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</si>
  <si>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</si>
  <si>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</si>
  <si>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</si>
  <si>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</si>
  <si>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</si>
  <si>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</si>
  <si>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</si>
  <si>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</si>
  <si>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</si>
  <si>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</si>
  <si>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</si>
  <si>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</si>
  <si>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</si>
  <si>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</si>
  <si>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</si>
  <si>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</si>
  <si>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</si>
  <si>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</si>
  <si>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</si>
  <si>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</si>
  <si>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</si>
  <si>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</si>
  <si>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</si>
  <si>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</si>
  <si>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</si>
  <si>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</si>
  <si>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</si>
  <si>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</si>
  <si>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</si>
  <si>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</si>
  <si>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</si>
  <si>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</si>
  <si>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</si>
  <si>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</si>
  <si>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</si>
  <si>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</si>
  <si>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</si>
  <si>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</si>
  <si>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</si>
  <si>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</si>
  <si>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</si>
  <si>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</si>
  <si>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</si>
  <si>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</si>
  <si>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</si>
  <si>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</si>
  <si>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</si>
  <si>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</si>
  <si>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</si>
  <si>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</si>
  <si>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</si>
  <si>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</si>
  <si>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</si>
  <si>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</si>
  <si>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</si>
  <si>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</si>
  <si>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</si>
  <si>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</si>
  <si>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</si>
  <si>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</si>
  <si>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</si>
  <si>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</si>
  <si>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</si>
  <si>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</si>
  <si>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</si>
  <si>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</si>
  <si>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</si>
  <si>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</si>
  <si>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</si>
  <si>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</si>
  <si>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</si>
  <si>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</si>
  <si>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</si>
  <si>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</si>
  <si>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</si>
  <si>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</si>
  <si>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</si>
  <si>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</si>
  <si>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</si>
  <si>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</si>
  <si>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</si>
  <si>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</si>
  <si>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</si>
  <si>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</si>
  <si>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</si>
  <si>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</si>
  <si>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</si>
  <si>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</si>
  <si>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</si>
  <si>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</si>
  <si>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</si>
  <si>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</si>
  <si>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</si>
  <si>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</si>
  <si>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</si>
  <si>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</si>
  <si>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</si>
  <si>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</si>
  <si>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</si>
  <si>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</si>
  <si>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</si>
  <si>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</si>
  <si>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</si>
  <si>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</si>
  <si>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</si>
  <si>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</si>
  <si>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</si>
  <si>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</si>
  <si>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</si>
  <si>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</si>
  <si>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</si>
  <si>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</si>
  <si>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</si>
  <si>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</si>
  <si>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</si>
  <si>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</si>
  <si>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</si>
  <si>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</si>
  <si>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</si>
  <si>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</si>
  <si>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</si>
  <si>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</si>
  <si>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</si>
  <si>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</si>
  <si>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</si>
  <si>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</si>
  <si>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</si>
  <si>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</si>
  <si>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</si>
  <si>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</si>
  <si>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</si>
  <si>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</si>
  <si>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</si>
  <si>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</si>
  <si>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</si>
  <si>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</si>
  <si>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</si>
  <si>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</si>
  <si>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</si>
  <si>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</si>
  <si>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</si>
  <si>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</si>
  <si>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</si>
  <si>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</si>
  <si>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</si>
  <si>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</si>
  <si>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</si>
  <si>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</si>
  <si>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</si>
  <si>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</si>
  <si>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</si>
  <si>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</si>
  <si>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</si>
  <si>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</si>
  <si>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</si>
  <si>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</si>
  <si>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</si>
  <si>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</si>
  <si>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</si>
  <si>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</si>
  <si>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</si>
  <si>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</si>
  <si>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</si>
  <si>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</si>
  <si>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</si>
  <si>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</si>
  <si>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</si>
  <si>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</si>
  <si>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</si>
  <si>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</si>
  <si>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</si>
  <si>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</si>
  <si>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</si>
  <si>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</si>
  <si>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</si>
  <si>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</si>
  <si>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</si>
  <si>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</si>
  <si>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</si>
  <si>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</si>
  <si>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</si>
  <si>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</si>
  <si>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</si>
  <si>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</si>
  <si>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</si>
  <si>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</si>
  <si>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</si>
  <si>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</si>
  <si>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</si>
  <si>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</si>
  <si>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</si>
  <si>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</si>
  <si>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</si>
  <si>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</si>
  <si>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</si>
  <si>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</si>
  <si>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</si>
  <si>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</si>
  <si>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</si>
  <si>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</si>
  <si>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</si>
  <si>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</si>
  <si>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</si>
  <si>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</si>
  <si>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</si>
  <si>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</si>
  <si>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</si>
  <si>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</si>
  <si>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</si>
  <si>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</si>
  <si>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</si>
  <si>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</si>
  <si>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</si>
  <si>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</si>
  <si>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</si>
  <si>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</si>
  <si>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</si>
  <si>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</si>
  <si>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</si>
  <si>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</si>
  <si>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</si>
  <si>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</si>
  <si>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</si>
  <si>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</si>
  <si>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</si>
  <si>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</si>
  <si>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</si>
  <si>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</si>
  <si>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</si>
  <si>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</si>
  <si>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</si>
  <si>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</si>
  <si>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</si>
  <si>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</si>
  <si>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</si>
  <si>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</si>
  <si>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</si>
  <si>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</si>
  <si>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</si>
  <si>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</si>
  <si>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</si>
  <si>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</si>
  <si>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</si>
  <si>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</si>
  <si>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</si>
  <si>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</si>
  <si>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</si>
  <si>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</si>
  <si>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</si>
  <si>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</si>
  <si>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</si>
  <si>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</si>
  <si>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</si>
  <si>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</si>
  <si>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</si>
  <si>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</si>
  <si>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</si>
  <si>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</si>
  <si>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</si>
  <si>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</si>
  <si>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</si>
  <si>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</si>
  <si>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</si>
  <si>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</si>
  <si>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</si>
  <si>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</si>
  <si>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</si>
  <si>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</si>
  <si>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</si>
  <si>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</si>
  <si>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</si>
  <si>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</si>
  <si>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</si>
  <si>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</si>
  <si>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</si>
  <si>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</si>
  <si>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</si>
  <si>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</si>
  <si>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</si>
  <si>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</si>
  <si>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</si>
  <si>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</si>
  <si>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</si>
  <si>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</si>
  <si>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</si>
  <si>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</si>
  <si>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</si>
  <si>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</si>
  <si>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</si>
  <si>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</si>
  <si>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</si>
  <si>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</si>
  <si>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</si>
  <si>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</si>
  <si>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</si>
  <si>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</si>
  <si>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</si>
  <si>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</si>
  <si>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</si>
  <si>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</si>
  <si>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</si>
  <si>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</si>
  <si>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</si>
  <si>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</si>
  <si>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</si>
  <si>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</si>
  <si>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</si>
  <si>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</si>
  <si>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</si>
  <si>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</si>
  <si>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</si>
  <si>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</si>
  <si>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</si>
  <si>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</si>
  <si>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</si>
  <si>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</si>
  <si>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</si>
  <si>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</si>
  <si>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</si>
  <si>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</si>
  <si>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</si>
  <si>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</si>
  <si>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</si>
  <si>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</si>
  <si>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</si>
  <si>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</si>
  <si>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</si>
  <si>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</si>
  <si>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</si>
  <si>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</si>
  <si>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</si>
  <si>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</si>
  <si>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</si>
  <si>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</si>
  <si>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</si>
  <si>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</si>
  <si>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</si>
  <si>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</si>
  <si>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</si>
  <si>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</si>
  <si>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</si>
  <si>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</si>
  <si>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</si>
  <si>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</si>
  <si>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</si>
  <si>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</si>
  <si>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</si>
  <si>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</si>
  <si>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</si>
  <si>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</si>
  <si>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</si>
  <si>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</si>
  <si>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</si>
  <si>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</si>
  <si>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</si>
  <si>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</si>
  <si>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</si>
  <si>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</si>
  <si>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</si>
  <si>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</si>
  <si>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</si>
  <si>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</si>
  <si>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</si>
  <si>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</si>
  <si>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</si>
  <si>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</si>
  <si>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</si>
  <si>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</si>
  <si>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</si>
  <si>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</si>
  <si>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</si>
  <si>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</si>
  <si>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</si>
  <si>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</si>
  <si>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</si>
  <si>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</si>
  <si>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</si>
  <si>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</si>
  <si>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</si>
  <si>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</si>
  <si>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</si>
  <si>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</si>
  <si>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</si>
  <si>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</si>
  <si>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</si>
  <si>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</si>
  <si>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</si>
  <si>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</si>
  <si>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</si>
  <si>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</si>
  <si>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</si>
  <si>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</si>
  <si>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</si>
  <si>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</si>
  <si>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</si>
  <si>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</si>
  <si>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</si>
  <si>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</si>
  <si>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</si>
  <si>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</si>
  <si>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</si>
  <si>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</si>
  <si>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</si>
  <si>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</si>
  <si>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</si>
  <si>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</si>
  <si>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</si>
  <si>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</si>
  <si>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</si>
  <si>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</si>
  <si>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</si>
  <si>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</si>
  <si>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</si>
  <si>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</si>
  <si>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</si>
  <si>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</si>
  <si>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</si>
  <si>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</si>
  <si>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</si>
  <si>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</si>
  <si>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</si>
  <si>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</si>
  <si>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</si>
  <si>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</si>
  <si>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</si>
  <si>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</si>
  <si>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</si>
  <si>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</si>
  <si>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</si>
  <si>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</si>
  <si>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</si>
  <si>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</si>
  <si>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</si>
  <si>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</si>
  <si>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</si>
  <si>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</si>
  <si>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</si>
  <si>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</si>
  <si>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</si>
  <si>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</si>
  <si>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</si>
  <si>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</si>
  <si>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</si>
  <si>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</si>
  <si>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</si>
  <si>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</si>
  <si>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</si>
  <si>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</si>
  <si>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</si>
  <si>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</si>
  <si>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</si>
  <si>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</si>
  <si>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</si>
  <si>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</si>
  <si>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</si>
  <si>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</si>
  <si>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</si>
  <si>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</si>
  <si>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</si>
  <si>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</si>
  <si>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</si>
  <si>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</si>
  <si>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</si>
  <si>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</si>
  <si>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</si>
  <si>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</si>
  <si>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</si>
  <si>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</si>
  <si>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</si>
  <si>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</si>
  <si>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</si>
  <si>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</si>
  <si>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</si>
  <si>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</si>
  <si>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</si>
  <si>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</si>
  <si>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</si>
  <si>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</si>
  <si>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</si>
  <si>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</si>
  <si>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</si>
  <si>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</si>
  <si>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</si>
  <si>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</si>
  <si>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</si>
  <si>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</si>
  <si>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</si>
  <si>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</si>
  <si>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</si>
  <si>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</si>
  <si>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</si>
  <si>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</si>
  <si>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</si>
  <si>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</si>
  <si>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</si>
  <si>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</si>
  <si>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</si>
  <si>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</si>
  <si>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</si>
  <si>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</si>
  <si>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</si>
  <si>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</si>
  <si>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</si>
  <si>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</si>
  <si>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</si>
  <si>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</si>
  <si>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</si>
  <si>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</si>
  <si>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</si>
  <si>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</si>
  <si>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</si>
  <si>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</si>
  <si>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</si>
  <si>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</si>
  <si>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</si>
  <si>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</si>
  <si>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</si>
  <si>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</si>
  <si>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</si>
  <si>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</si>
  <si>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</si>
  <si>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</si>
  <si>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</si>
  <si>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</si>
  <si>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</si>
  <si>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</si>
  <si>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</si>
  <si>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</si>
  <si>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</si>
  <si>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</si>
  <si>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</si>
  <si>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</si>
  <si>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</si>
  <si>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</si>
  <si>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</si>
  <si>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</si>
  <si>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</si>
  <si>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</si>
  <si>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</si>
  <si>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</si>
  <si>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</si>
  <si>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</si>
  <si>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</si>
  <si>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</si>
  <si>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</si>
  <si>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</si>
  <si>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</si>
  <si>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</si>
  <si>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</si>
  <si>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</si>
  <si>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</si>
  <si>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</si>
  <si>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</si>
  <si>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</si>
  <si>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</si>
  <si>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</si>
  <si>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</si>
  <si>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</si>
  <si>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</si>
  <si>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</si>
  <si>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</si>
  <si>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</si>
  <si>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</si>
  <si>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</si>
  <si>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</si>
  <si>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</si>
  <si>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</si>
  <si>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</si>
  <si>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</si>
  <si>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</si>
  <si>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</si>
  <si>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</si>
  <si>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</si>
  <si>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</si>
  <si>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</si>
  <si>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</si>
  <si>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</si>
  <si>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</si>
  <si>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</si>
  <si>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</si>
  <si>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</si>
  <si>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</si>
  <si>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</si>
  <si>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</si>
  <si>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</si>
  <si>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</si>
  <si>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</si>
  <si>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</si>
  <si>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</si>
  <si>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</si>
  <si>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</si>
  <si>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</si>
  <si>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</si>
  <si>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</si>
  <si>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</si>
  <si>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</si>
  <si>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</si>
  <si>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</si>
  <si>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</si>
  <si>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</si>
  <si>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</si>
  <si>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</si>
  <si>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</si>
  <si>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</si>
  <si>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</si>
  <si>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</si>
  <si>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</si>
  <si>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</si>
  <si>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</si>
  <si>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</si>
  <si>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</si>
  <si>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</si>
  <si>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</si>
  <si>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</si>
  <si>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</si>
  <si>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</si>
  <si>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</si>
  <si>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</si>
  <si>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</si>
  <si>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</si>
  <si>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</si>
  <si>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</si>
  <si>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</si>
  <si>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</si>
  <si>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</si>
  <si>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</si>
  <si>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</si>
  <si>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</si>
  <si>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</si>
  <si>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</si>
  <si>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</si>
  <si>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</si>
  <si>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</si>
  <si>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</si>
  <si>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</si>
  <si>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</si>
  <si>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</si>
  <si>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</si>
  <si>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</si>
  <si>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</si>
  <si>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</si>
  <si>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</si>
  <si>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</si>
  <si>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</si>
  <si>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</si>
  <si>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</si>
  <si>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</si>
  <si>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</si>
  <si>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</si>
  <si>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</si>
  <si>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</si>
  <si>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</si>
  <si>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</si>
  <si>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</si>
  <si>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</si>
  <si>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</si>
  <si>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</si>
  <si>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</si>
  <si>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</si>
  <si>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</si>
  <si>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</si>
  <si>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</si>
  <si>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</si>
  <si>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</si>
  <si>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</si>
  <si>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</si>
  <si>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</si>
  <si>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</si>
  <si>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</si>
  <si>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</si>
  <si>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</si>
  <si>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</si>
  <si>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</si>
  <si>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</si>
  <si>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</si>
  <si>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</si>
  <si>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</si>
  <si>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</si>
  <si>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</si>
  <si>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</si>
  <si>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</si>
  <si>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</si>
  <si>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</si>
  <si>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</si>
  <si>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</si>
  <si>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</si>
  <si>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</si>
  <si>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</si>
  <si>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</si>
  <si>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</si>
  <si>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</si>
  <si>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</si>
  <si>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</si>
  <si>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</si>
  <si>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</si>
  <si>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</si>
  <si>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</si>
  <si>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</si>
  <si>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</si>
  <si>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</si>
  <si>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</si>
  <si>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</si>
  <si>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</si>
  <si>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</si>
  <si>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</si>
  <si>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</si>
  <si>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</si>
  <si>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</si>
  <si>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</si>
  <si>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</si>
  <si>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</si>
  <si>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</si>
  <si>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</si>
  <si>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</si>
  <si>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</si>
  <si>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</si>
  <si>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</si>
  <si>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</si>
  <si>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</si>
  <si>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</si>
  <si>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</si>
  <si>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</si>
  <si>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</si>
  <si>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</si>
  <si>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</si>
  <si>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</si>
  <si>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</si>
  <si>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</si>
  <si>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</si>
  <si>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</si>
  <si>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</si>
  <si>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</si>
  <si>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</si>
  <si>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</si>
  <si>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</si>
  <si>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</si>
  <si>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</si>
  <si>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</si>
  <si>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</si>
  <si>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</si>
  <si>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</si>
  <si>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</si>
  <si>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</si>
  <si>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</si>
  <si>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</si>
  <si>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</si>
  <si>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</si>
  <si>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</si>
  <si>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</si>
  <si>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</si>
  <si>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</si>
  <si>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</si>
  <si>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</si>
  <si>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</si>
  <si>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</si>
  <si>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</si>
  <si>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</si>
  <si>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</si>
  <si>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</si>
  <si>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</si>
  <si>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</si>
  <si>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</si>
  <si>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</si>
  <si>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</si>
  <si>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</si>
  <si>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</si>
  <si>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</si>
  <si>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</si>
  <si>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</si>
  <si>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</si>
  <si>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</si>
  <si>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</si>
  <si>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</si>
  <si>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</si>
  <si>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</si>
  <si>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</si>
  <si>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</si>
  <si>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</si>
  <si>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</si>
  <si>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</si>
  <si>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</si>
  <si>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</si>
  <si>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</si>
  <si>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</si>
  <si>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</si>
  <si>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</si>
  <si>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</si>
  <si>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</si>
  <si>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</si>
  <si>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</si>
  <si>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</si>
  <si>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</si>
  <si>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</si>
  <si>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</si>
  <si>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</si>
  <si>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</si>
  <si>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</si>
  <si>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</si>
  <si>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</si>
  <si>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</si>
  <si>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</si>
  <si>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</si>
  <si>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</si>
  <si>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</si>
  <si>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</si>
  <si>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</si>
  <si>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</si>
  <si>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</si>
  <si>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</si>
  <si>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</si>
  <si>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</si>
  <si>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</si>
  <si>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</si>
  <si>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</si>
  <si>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</si>
  <si>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</si>
  <si>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</si>
  <si>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</si>
  <si>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</si>
  <si>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</si>
  <si>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</si>
  <si>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</si>
  <si>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</si>
  <si>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</si>
  <si>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</si>
  <si>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</si>
  <si>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</si>
  <si>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</si>
  <si>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</si>
  <si>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</si>
  <si>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</si>
  <si>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</si>
  <si>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</si>
  <si>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</si>
  <si>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</si>
  <si>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</si>
  <si>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</si>
  <si>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</si>
  <si>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</si>
  <si>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</si>
  <si>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</si>
  <si>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</si>
  <si>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</si>
  <si>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</si>
  <si>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</si>
  <si>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</si>
  <si>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</si>
  <si>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</si>
  <si>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</si>
  <si>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</si>
  <si>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</si>
  <si>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</si>
  <si>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</si>
  <si>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</si>
  <si>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</si>
  <si>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</si>
  <si>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</si>
  <si>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</si>
  <si>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</si>
  <si>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</si>
  <si>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</si>
  <si>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</si>
  <si>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</si>
  <si>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</si>
  <si>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</si>
  <si>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</si>
  <si>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</si>
  <si>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</si>
  <si>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</si>
  <si>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</si>
  <si>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</si>
  <si>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</si>
  <si>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</si>
  <si>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</si>
  <si>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</si>
  <si>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</si>
  <si>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</si>
  <si>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</si>
  <si>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</si>
  <si>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</si>
  <si>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</si>
  <si>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</si>
  <si>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</si>
  <si>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</si>
  <si>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</si>
  <si>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</si>
  <si>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</si>
  <si>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</si>
  <si>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</si>
  <si>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</si>
  <si>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</si>
  <si>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</si>
  <si>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</si>
  <si>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</si>
  <si>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</si>
  <si>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</si>
  <si>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</si>
  <si>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</si>
  <si>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</si>
  <si>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</si>
  <si>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</si>
  <si>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</si>
  <si>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</si>
  <si>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</si>
  <si>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</si>
  <si>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</si>
  <si>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</si>
  <si>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</si>
  <si>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</si>
  <si>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</si>
  <si>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</si>
  <si>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</si>
  <si>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</si>
  <si>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</si>
  <si>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</si>
  <si>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</si>
  <si>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</si>
  <si>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</si>
  <si>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</si>
  <si>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</si>
  <si>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</si>
  <si>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</si>
  <si>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</si>
  <si>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</si>
  <si>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</si>
  <si>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</si>
  <si>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</si>
  <si>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</si>
  <si>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</si>
  <si>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</si>
  <si>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</si>
  <si>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</si>
  <si>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</si>
  <si>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</si>
  <si>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</si>
  <si>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</si>
  <si>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</si>
  <si>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</si>
  <si>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</si>
  <si>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</si>
  <si>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</si>
  <si>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</si>
  <si>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</si>
  <si>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</si>
  <si>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</si>
  <si>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</si>
  <si>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</si>
  <si>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</si>
  <si>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</si>
  <si>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</si>
  <si>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</si>
  <si>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</si>
  <si>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</si>
  <si>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</si>
  <si>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</si>
  <si>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</si>
  <si>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</si>
  <si>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</si>
  <si>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</si>
  <si>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</si>
  <si>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</si>
  <si>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</si>
  <si>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</si>
  <si>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</si>
  <si>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</si>
  <si>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</si>
  <si>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</si>
  <si>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</si>
  <si>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</si>
  <si>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</si>
  <si>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</si>
  <si>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</si>
  <si>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</si>
  <si>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</si>
  <si>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</si>
  <si>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</si>
  <si>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</si>
  <si>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</si>
  <si>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</si>
  <si>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</si>
  <si>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</si>
  <si>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</si>
  <si>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</si>
  <si>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</si>
  <si>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</si>
  <si>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</si>
  <si>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</si>
  <si>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</si>
  <si>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</si>
  <si>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</si>
  <si>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</si>
  <si>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</si>
  <si>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</si>
  <si>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</si>
  <si>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</si>
  <si>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</si>
  <si>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</si>
  <si>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</si>
  <si>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</si>
  <si>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</si>
  <si>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</si>
  <si>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</si>
  <si>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</si>
  <si>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</si>
  <si>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</si>
  <si>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</si>
  <si>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</si>
  <si>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</si>
  <si>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</si>
  <si>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</si>
  <si>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</si>
  <si>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</si>
  <si>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</si>
  <si>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</si>
  <si>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</si>
  <si>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</si>
  <si>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</si>
  <si>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</si>
  <si>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</si>
  <si>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</si>
  <si>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</si>
  <si>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</si>
  <si>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</si>
  <si>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</si>
  <si>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</si>
  <si>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</si>
  <si>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</si>
  <si>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</si>
  <si>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</si>
  <si>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</si>
  <si>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</si>
  <si>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</si>
  <si>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</si>
  <si>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</si>
  <si>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</si>
  <si>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</si>
  <si>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</si>
  <si>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</si>
  <si>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</si>
  <si>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</si>
  <si>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</si>
  <si>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</si>
  <si>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</si>
  <si>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</si>
  <si>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</si>
  <si>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</si>
  <si>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</si>
  <si>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</si>
  <si>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</si>
  <si>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</si>
  <si>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</si>
  <si>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</si>
  <si>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</si>
  <si>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</si>
  <si>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</si>
  <si>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</si>
  <si>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</si>
  <si>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</si>
  <si>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</si>
  <si>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</si>
  <si>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</si>
  <si>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</si>
  <si>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</si>
  <si>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</si>
  <si>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</si>
  <si>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</si>
  <si>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</si>
  <si>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</si>
  <si>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</si>
  <si>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</si>
  <si>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</si>
  <si>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</si>
  <si>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</si>
  <si>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</si>
  <si>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</si>
  <si>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</si>
  <si>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</si>
  <si>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</si>
  <si>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</si>
  <si>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</si>
  <si>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</si>
  <si>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</si>
  <si>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</si>
  <si>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</si>
  <si>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</si>
  <si>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</si>
  <si>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</si>
  <si>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</si>
  <si>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</si>
  <si>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</si>
  <si>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</si>
  <si>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</si>
  <si>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</si>
  <si>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</si>
  <si>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</si>
  <si>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</si>
  <si>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</si>
  <si>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</si>
  <si>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</si>
  <si>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</si>
  <si>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</si>
  <si>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</si>
  <si>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</si>
  <si>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</si>
  <si>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</si>
  <si>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</si>
  <si>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</si>
  <si>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</si>
  <si>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</si>
  <si>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</si>
  <si>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</si>
  <si>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</si>
  <si>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</si>
  <si>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</si>
  <si>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</si>
  <si>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</si>
  <si>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</si>
  <si>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</si>
  <si>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</si>
  <si>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</si>
  <si>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</si>
  <si>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</si>
  <si>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</si>
  <si>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</si>
  <si>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</si>
  <si>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</si>
  <si>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</si>
  <si>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</si>
  <si>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</si>
  <si>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</si>
  <si>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</si>
  <si>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</si>
  <si>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</si>
  <si>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</si>
  <si>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</si>
  <si>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</si>
  <si>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</si>
  <si>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</si>
  <si>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</si>
  <si>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</si>
  <si>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</si>
  <si>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</si>
  <si>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</si>
  <si>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</si>
  <si>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</si>
  <si>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</si>
  <si>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</si>
  <si>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</si>
  <si>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</si>
  <si>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</si>
  <si>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</si>
  <si>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</si>
  <si>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</si>
  <si>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</si>
  <si>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</si>
  <si>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</si>
  <si>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</si>
  <si>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</si>
  <si>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</si>
  <si>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</si>
  <si>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</si>
  <si>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</si>
  <si>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</si>
  <si>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</si>
  <si>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</si>
  <si>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</si>
  <si>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</si>
  <si>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</si>
  <si>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</si>
  <si>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</si>
  <si>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</si>
  <si>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</si>
  <si>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</si>
  <si>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</si>
  <si>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</si>
  <si>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</si>
  <si>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</si>
  <si>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</si>
  <si>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</si>
  <si>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</si>
  <si>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</si>
  <si>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</si>
  <si>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</si>
  <si>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</si>
  <si>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</si>
  <si>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</si>
  <si>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</si>
  <si>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</si>
  <si>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</si>
  <si>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</si>
  <si>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</si>
  <si>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</si>
  <si>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</si>
  <si>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</si>
  <si>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</si>
  <si>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</si>
  <si>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</si>
  <si>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</si>
  <si>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</si>
  <si>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</si>
  <si>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</si>
  <si>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</si>
  <si>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</si>
  <si>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</si>
  <si>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</si>
  <si>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</si>
  <si>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</si>
  <si>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</si>
  <si>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</si>
  <si>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</si>
  <si>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</si>
  <si>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</si>
  <si>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</si>
  <si>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</si>
  <si>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</si>
  <si>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</si>
  <si>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</si>
  <si>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</si>
  <si>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</si>
  <si>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</si>
  <si>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</si>
  <si>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</si>
  <si>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</si>
  <si>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</si>
  <si>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</si>
  <si>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</si>
  <si>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</si>
  <si>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</si>
  <si>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</si>
  <si>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</si>
  <si>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</si>
  <si>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</si>
  <si>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</si>
  <si>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</si>
  <si>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</si>
  <si>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</si>
  <si>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</si>
  <si>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</si>
  <si>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</si>
  <si>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</si>
  <si>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</si>
  <si>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</si>
  <si>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</si>
  <si>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</si>
  <si>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</si>
  <si>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</si>
  <si>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</si>
  <si>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</si>
  <si>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</si>
  <si>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</si>
  <si>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</si>
  <si>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</si>
  <si>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</si>
  <si>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</si>
  <si>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</si>
  <si>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</si>
  <si>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</si>
  <si>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</si>
  <si>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</si>
  <si>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</si>
  <si>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</si>
  <si>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</si>
  <si>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</si>
  <si>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</si>
  <si>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</si>
  <si>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</si>
  <si>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</si>
  <si>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</si>
  <si>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</si>
  <si>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</si>
  <si>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</si>
  <si>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</si>
  <si>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</si>
  <si>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</si>
  <si>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</si>
  <si>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</si>
  <si>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</si>
  <si>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</si>
  <si>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</si>
  <si>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</si>
  <si>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</si>
  <si>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</si>
  <si>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</si>
  <si>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</si>
  <si>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</si>
  <si>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</si>
  <si>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</si>
  <si>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</si>
  <si>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</si>
  <si>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</si>
  <si>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</si>
  <si>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</si>
  <si>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</si>
  <si>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</si>
  <si>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</si>
  <si>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</si>
  <si>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</si>
  <si>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</si>
  <si>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</si>
  <si>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</si>
  <si>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</si>
  <si>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</si>
  <si>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</si>
  <si>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</si>
  <si>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</si>
  <si>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</si>
  <si>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</si>
  <si>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</si>
  <si>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</si>
  <si>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</si>
  <si>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</si>
  <si>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</si>
  <si>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</si>
  <si>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</si>
  <si>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</si>
  <si>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</si>
  <si>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</si>
  <si>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</si>
  <si>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</si>
  <si>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</si>
  <si>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</si>
  <si>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</si>
  <si>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</si>
  <si>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</si>
  <si>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</si>
  <si>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</si>
  <si>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</si>
  <si>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</si>
  <si>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</si>
  <si>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</si>
  <si>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</si>
  <si>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</si>
  <si>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</si>
  <si>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</si>
  <si>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</si>
  <si>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</si>
  <si>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</si>
  <si>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</si>
  <si>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</si>
  <si>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</si>
  <si>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</si>
  <si>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</si>
  <si>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</si>
  <si>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</si>
  <si>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</si>
  <si>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</si>
  <si>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</si>
  <si>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</si>
  <si>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</si>
  <si>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</si>
  <si>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</si>
  <si>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</si>
  <si>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</si>
  <si>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</si>
  <si>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</si>
  <si>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</si>
  <si>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</si>
  <si>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</si>
  <si>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</si>
  <si>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</si>
  <si>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</si>
  <si>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</si>
  <si>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</si>
  <si>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</si>
  <si>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</si>
  <si>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</si>
  <si>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</si>
  <si>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</si>
  <si>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</si>
  <si>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</si>
  <si>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</si>
  <si>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</si>
  <si>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</si>
  <si>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</si>
  <si>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</si>
  <si>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</si>
  <si>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</si>
  <si>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</si>
  <si>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</si>
  <si>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</si>
  <si>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</si>
  <si>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</si>
  <si>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</si>
  <si>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</si>
  <si>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</si>
  <si>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</si>
  <si>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</si>
  <si>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</si>
  <si>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</si>
  <si>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</si>
  <si>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</si>
  <si>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</si>
  <si>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</si>
  <si>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</si>
  <si>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</si>
  <si>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</si>
  <si>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</si>
  <si>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</si>
  <si>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</si>
  <si>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</si>
  <si>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</si>
  <si>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</si>
  <si>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</si>
  <si>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</si>
  <si>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</si>
  <si>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</si>
  <si>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</si>
  <si>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</si>
  <si>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</si>
  <si>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</si>
  <si>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</si>
  <si>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</si>
  <si>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</si>
  <si>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</si>
  <si>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</si>
  <si>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</si>
  <si>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</si>
  <si>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</si>
  <si>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</si>
  <si>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</si>
  <si>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</si>
  <si>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</si>
  <si>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</si>
  <si>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</si>
  <si>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</si>
  <si>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</si>
  <si>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</si>
  <si>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</si>
  <si>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</si>
  <si>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</si>
  <si>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</si>
  <si>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</si>
  <si>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</si>
  <si>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</si>
  <si>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</si>
  <si>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</si>
  <si>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</si>
  <si>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</si>
  <si>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</si>
  <si>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</si>
  <si>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</si>
  <si>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</si>
  <si>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</si>
  <si>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</si>
  <si>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</si>
  <si>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</si>
  <si>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</si>
  <si>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</si>
  <si>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</si>
  <si>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</si>
  <si>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</si>
  <si>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</si>
  <si>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</si>
  <si>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</si>
  <si>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</si>
  <si>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</si>
  <si>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</si>
  <si>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</si>
  <si>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</si>
  <si>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</si>
  <si>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</si>
  <si>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</si>
  <si>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</si>
  <si>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</si>
  <si>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</si>
  <si>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</si>
  <si>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</si>
  <si>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</si>
  <si>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</si>
  <si>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</si>
  <si>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</si>
  <si>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</si>
  <si>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</si>
  <si>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</si>
  <si>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</si>
  <si>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</si>
  <si>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</si>
  <si>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</si>
  <si>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</si>
  <si>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</si>
  <si>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</si>
  <si>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</si>
  <si>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</si>
  <si>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</si>
  <si>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</si>
  <si>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</si>
  <si>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</si>
  <si>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</si>
  <si>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</si>
  <si>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</si>
  <si>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</si>
  <si>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</si>
  <si>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</si>
  <si>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</si>
  <si>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</si>
  <si>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</si>
  <si>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</si>
  <si>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</si>
  <si>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</si>
  <si>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</si>
  <si>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</si>
  <si>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</si>
  <si>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</si>
  <si>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</si>
  <si>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</si>
  <si>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</si>
  <si>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</si>
  <si>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</si>
  <si>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</si>
  <si>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</si>
  <si>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</si>
  <si>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</si>
  <si>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</si>
  <si>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</si>
  <si>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</si>
  <si>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</si>
  <si>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</si>
  <si>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</si>
  <si>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</si>
  <si>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</si>
  <si>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</si>
  <si>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</si>
  <si>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</si>
  <si>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</si>
  <si>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</si>
  <si>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</si>
  <si>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</si>
  <si>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</si>
  <si>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</si>
  <si>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</si>
  <si>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</si>
  <si>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</si>
  <si>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</si>
  <si>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</si>
  <si>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</si>
  <si>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</si>
  <si>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</si>
  <si>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</si>
  <si>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</si>
  <si>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</si>
  <si>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</si>
  <si>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</si>
  <si>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</si>
  <si>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</si>
  <si>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</si>
  <si>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</si>
  <si>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</si>
  <si>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</si>
  <si>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</si>
  <si>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</si>
  <si>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</si>
  <si>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</si>
  <si>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</si>
  <si>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</si>
  <si>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</si>
  <si>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</si>
  <si>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</si>
  <si>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</si>
  <si>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</si>
  <si>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</si>
  <si>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</si>
  <si>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</si>
  <si>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</si>
  <si>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</si>
  <si>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</si>
  <si>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</si>
  <si>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</si>
  <si>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</si>
  <si>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</si>
  <si>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</si>
  <si>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</si>
  <si>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</si>
  <si>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</si>
  <si>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</si>
  <si>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</si>
  <si>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</si>
  <si>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</si>
  <si>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</si>
  <si>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</si>
  <si>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</si>
  <si>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</si>
  <si>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</si>
  <si>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</si>
  <si>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</si>
  <si>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</si>
  <si>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</si>
  <si>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</si>
  <si>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</si>
  <si>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</si>
  <si>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</si>
  <si>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</si>
  <si>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</si>
  <si>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</si>
  <si>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</si>
  <si>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</si>
  <si>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</si>
  <si>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</si>
  <si>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</si>
  <si>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</si>
  <si>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</si>
  <si>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</si>
  <si>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</si>
  <si>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</si>
  <si>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</si>
  <si>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</si>
  <si>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</si>
  <si>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</si>
  <si>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</si>
  <si>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</si>
  <si>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</si>
  <si>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</si>
  <si>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</si>
  <si>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</si>
  <si>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</si>
  <si>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</si>
  <si>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</si>
  <si>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</si>
  <si>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</si>
  <si>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</si>
  <si>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</si>
  <si>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</si>
  <si>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</si>
  <si>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</si>
  <si>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</si>
  <si>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</si>
  <si>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</si>
  <si>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</si>
  <si>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</si>
  <si>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</si>
  <si>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</si>
  <si>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</si>
  <si>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</si>
  <si>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</si>
  <si>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</si>
  <si>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</si>
  <si>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</si>
  <si>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</si>
  <si>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</si>
  <si>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</si>
  <si>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</si>
  <si>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</si>
  <si>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</si>
  <si>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</si>
  <si>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</si>
  <si>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</si>
  <si>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</si>
  <si>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</si>
  <si>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</si>
  <si>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</si>
  <si>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</si>
  <si>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</si>
  <si>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</si>
  <si>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</si>
  <si>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</si>
  <si>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</si>
  <si>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</si>
  <si>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</si>
  <si>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</si>
  <si>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</si>
  <si>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</si>
  <si>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</si>
  <si>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</si>
  <si>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</si>
  <si>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</si>
  <si>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</si>
  <si>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</si>
  <si>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</si>
  <si>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</si>
  <si>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</si>
  <si>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</si>
  <si>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</si>
  <si>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</si>
  <si>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</si>
  <si>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</si>
  <si>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</si>
  <si>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</si>
  <si>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</si>
  <si>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</si>
  <si>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</si>
  <si>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</si>
  <si>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</si>
  <si>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</si>
  <si>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</si>
  <si>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</si>
  <si>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</si>
  <si>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</si>
  <si>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</si>
  <si>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</si>
  <si>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</si>
  <si>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</si>
  <si>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</si>
  <si>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</si>
  <si>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</si>
  <si>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</si>
  <si>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</si>
  <si>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</si>
  <si>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</si>
  <si>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</si>
  <si>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</si>
  <si>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</si>
  <si>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</si>
  <si>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</si>
  <si>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</si>
  <si>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</si>
  <si>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</si>
  <si>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</si>
  <si>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</si>
  <si>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</si>
  <si>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</si>
  <si>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</si>
  <si>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</si>
  <si>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</si>
  <si>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</si>
  <si>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</si>
  <si>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</si>
  <si>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</si>
  <si>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</si>
  <si>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</si>
  <si>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</si>
  <si>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</si>
  <si>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</si>
  <si>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</si>
  <si>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</si>
  <si>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</si>
  <si>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</si>
  <si>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</si>
  <si>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</si>
  <si>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</si>
  <si>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</si>
  <si>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</si>
  <si>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</si>
  <si>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</si>
  <si>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</si>
  <si>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</si>
  <si>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</si>
  <si>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</si>
  <si>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</si>
  <si>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</si>
  <si>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</si>
  <si>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</si>
  <si>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</si>
  <si>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</si>
  <si>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</si>
  <si>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</si>
  <si>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</si>
  <si>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</si>
  <si>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</si>
  <si>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</si>
  <si>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</si>
  <si>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</si>
  <si>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</si>
  <si>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</si>
  <si>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</si>
  <si>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</si>
  <si>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</si>
  <si>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</si>
  <si>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</si>
  <si>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</si>
  <si>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</si>
  <si>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</si>
  <si>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</si>
  <si>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</si>
  <si>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</si>
  <si>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</si>
  <si>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</si>
  <si>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</si>
  <si>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</si>
  <si>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</si>
  <si>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</si>
  <si>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</si>
  <si>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</si>
  <si>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</si>
  <si>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</si>
  <si>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</si>
  <si>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</si>
  <si>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</si>
  <si>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</si>
  <si>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</si>
  <si>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</si>
  <si>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</si>
  <si>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</si>
  <si>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</si>
  <si>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</si>
  <si>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</si>
  <si>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</si>
  <si>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</si>
  <si>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</si>
  <si>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</si>
  <si>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</si>
  <si>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</si>
  <si>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</si>
  <si>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</si>
  <si>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</si>
  <si>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</si>
  <si>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</si>
  <si>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</si>
  <si>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</si>
  <si>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</si>
  <si>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</si>
  <si>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</si>
  <si>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</si>
  <si>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</si>
  <si>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</si>
  <si>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</si>
  <si>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</si>
  <si>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</si>
  <si>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</si>
  <si>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</si>
  <si>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</si>
  <si>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</si>
  <si>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</si>
  <si>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</si>
  <si>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</si>
  <si>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</si>
  <si>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</si>
  <si>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</si>
  <si>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</si>
  <si>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</si>
  <si>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</si>
  <si>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</si>
  <si>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</si>
  <si>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</si>
  <si>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</si>
  <si>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</si>
  <si>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</si>
  <si>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</si>
  <si>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</si>
  <si>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</si>
  <si>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</si>
  <si>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</si>
  <si>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</si>
  <si>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</si>
  <si>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</si>
  <si>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</si>
  <si>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</si>
  <si>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</si>
  <si>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</si>
  <si>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</si>
  <si>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</si>
  <si>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</si>
  <si>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</si>
  <si>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</si>
  <si>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</si>
  <si>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</si>
  <si>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</si>
  <si>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</si>
  <si>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</si>
  <si>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</si>
  <si>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</si>
  <si>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</si>
  <si>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</si>
  <si>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</si>
  <si>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</si>
  <si>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</si>
  <si>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</si>
  <si>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</si>
  <si>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</si>
  <si>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</si>
  <si>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</si>
  <si>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</si>
  <si>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</si>
  <si>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</si>
  <si>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</si>
  <si>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</si>
  <si>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</si>
  <si>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</si>
  <si>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</si>
  <si>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</si>
  <si>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</si>
  <si>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</si>
  <si>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</si>
  <si>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</si>
  <si>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</si>
  <si>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</si>
  <si>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</si>
  <si>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</si>
  <si>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</si>
  <si>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</si>
  <si>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</si>
  <si>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</si>
  <si>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</si>
  <si>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</si>
  <si>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</si>
  <si>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</si>
  <si>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</si>
  <si>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</si>
  <si>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</si>
  <si>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</si>
  <si>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</si>
  <si>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</si>
  <si>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</si>
  <si>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</si>
  <si>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</si>
  <si>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</si>
  <si>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</si>
  <si>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</si>
  <si>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</si>
  <si>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</si>
  <si>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</si>
  <si>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</si>
  <si>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</si>
  <si>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</si>
  <si>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</si>
  <si>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</si>
  <si>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</si>
  <si>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</si>
  <si>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</si>
  <si>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</si>
  <si>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</si>
  <si>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</si>
  <si>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</si>
  <si>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</si>
  <si>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</si>
  <si>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</si>
  <si>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</si>
  <si>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</si>
  <si>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</si>
  <si>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</si>
  <si>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</si>
  <si>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</si>
  <si>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</si>
  <si>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</si>
  <si>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</si>
  <si>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</si>
  <si>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</si>
  <si>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</si>
  <si>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</si>
  <si>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</si>
  <si>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</si>
  <si>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</si>
  <si>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</si>
  <si>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</si>
  <si>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</si>
  <si>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</si>
  <si>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</si>
  <si>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</si>
  <si>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</si>
  <si>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</si>
  <si>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</si>
  <si>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</si>
  <si>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</si>
  <si>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</si>
  <si>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</si>
  <si>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</si>
  <si>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</si>
  <si>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</si>
  <si>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</si>
  <si>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</si>
  <si>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</si>
  <si>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</si>
  <si>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</si>
  <si>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</si>
  <si>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</si>
  <si>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</si>
  <si>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</si>
  <si>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</si>
  <si>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</si>
  <si>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</si>
  <si>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</si>
  <si>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</si>
  <si>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</si>
  <si>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</si>
  <si>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</si>
  <si>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</si>
  <si>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</si>
  <si>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</si>
  <si>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</si>
  <si>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</si>
  <si>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</si>
  <si>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</si>
  <si>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</si>
  <si>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</si>
  <si>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</si>
  <si>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</si>
  <si>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</si>
  <si>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</si>
  <si>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</si>
  <si>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</si>
  <si>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</si>
  <si>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</si>
  <si>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</si>
  <si>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</si>
  <si>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</si>
  <si>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</si>
  <si>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</si>
  <si>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</si>
  <si>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</si>
  <si>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</si>
  <si>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</si>
  <si>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</si>
  <si>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</si>
  <si>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</si>
  <si>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</si>
  <si>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</si>
  <si>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</si>
  <si>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</si>
  <si>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</si>
  <si>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</si>
  <si>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</si>
  <si>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</si>
  <si>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</si>
  <si>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</si>
  <si>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</si>
  <si>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</si>
  <si>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</si>
  <si>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</si>
  <si>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</si>
  <si>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</si>
  <si>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</si>
  <si>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</si>
  <si>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</si>
  <si>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</si>
  <si>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</si>
  <si>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</si>
  <si>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</si>
  <si>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</si>
  <si>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</si>
  <si>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</si>
  <si>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</si>
  <si>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</si>
  <si>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</si>
  <si>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</si>
  <si>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</si>
  <si>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</si>
  <si>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</si>
  <si>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</si>
  <si>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</si>
  <si>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</si>
  <si>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</si>
  <si>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</si>
  <si>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</si>
  <si>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</si>
  <si>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</si>
  <si>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</si>
  <si>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</si>
  <si>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</si>
  <si>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</si>
  <si>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</si>
  <si>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</si>
  <si>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</si>
  <si>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</si>
  <si>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</si>
  <si>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</si>
  <si>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</si>
  <si>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</si>
  <si>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</si>
  <si>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</si>
  <si>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</si>
  <si>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</si>
  <si>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</si>
  <si>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</si>
  <si>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</si>
  <si>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</si>
  <si>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</si>
  <si>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</si>
  <si>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</si>
  <si>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</si>
  <si>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</si>
  <si>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</si>
  <si>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</si>
  <si>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</si>
  <si>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</si>
  <si>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</si>
  <si>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</si>
  <si>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</si>
  <si>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</si>
  <si>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</si>
  <si>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</si>
  <si>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</si>
  <si>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</si>
  <si>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</si>
  <si>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</si>
  <si>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</si>
  <si>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</si>
  <si>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</si>
  <si>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</si>
  <si>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</si>
  <si>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</si>
  <si>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</si>
  <si>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</si>
  <si>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</si>
  <si>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</si>
  <si>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</si>
  <si>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</si>
  <si>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</si>
  <si>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</si>
  <si>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</si>
  <si>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</si>
  <si>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</si>
  <si>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</si>
  <si>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</si>
  <si>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</si>
  <si>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</si>
  <si>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</si>
  <si>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</si>
  <si>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</si>
  <si>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</si>
  <si>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</si>
  <si>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</si>
  <si>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</si>
  <si>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</si>
  <si>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</si>
  <si>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</si>
  <si>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</si>
  <si>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</si>
  <si>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</si>
  <si>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</si>
  <si>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</si>
  <si>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</si>
  <si>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</si>
  <si>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</si>
  <si>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</si>
  <si>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</si>
  <si>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</si>
  <si>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</si>
  <si>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</si>
  <si>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</si>
  <si>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</si>
  <si>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</si>
  <si>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</si>
  <si>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</si>
  <si>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</si>
  <si>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</si>
  <si>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</si>
  <si>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</si>
  <si>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</si>
  <si>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</si>
  <si>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</si>
  <si>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</si>
  <si>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</si>
  <si>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</si>
  <si>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</si>
  <si>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</si>
  <si>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</si>
  <si>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</si>
  <si>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</si>
  <si>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</si>
  <si>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</si>
  <si>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</si>
  <si>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</si>
  <si>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</si>
  <si>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</si>
  <si>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</si>
  <si>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</si>
  <si>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</si>
  <si>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</si>
  <si>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</si>
  <si>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</si>
  <si>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</si>
  <si>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</si>
  <si>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</si>
  <si>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</si>
  <si>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</si>
  <si>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</si>
  <si>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</si>
  <si>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</si>
  <si>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</si>
  <si>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</si>
  <si>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</si>
  <si>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</si>
  <si>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</si>
  <si>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</si>
  <si>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</si>
  <si>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</si>
  <si>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</si>
  <si>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</si>
  <si>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</si>
  <si>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</si>
  <si>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</si>
  <si>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</si>
  <si>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</si>
  <si>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</si>
  <si>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</si>
  <si>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</si>
  <si>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</si>
  <si>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</si>
  <si>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</si>
  <si>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</si>
  <si>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</si>
  <si>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</si>
  <si>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</si>
  <si>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</si>
  <si>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</si>
  <si>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</si>
  <si>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</si>
  <si>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</si>
  <si>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</si>
  <si>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</si>
  <si>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</si>
  <si>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</si>
  <si>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</si>
  <si>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</si>
  <si>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</si>
  <si>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</si>
  <si>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</si>
  <si>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</si>
  <si>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</si>
  <si>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</si>
  <si>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</si>
  <si>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</si>
  <si>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</si>
  <si>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</si>
  <si>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</si>
  <si>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</si>
  <si>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</si>
  <si>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</si>
  <si>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</si>
  <si>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</si>
  <si>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</si>
  <si>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</si>
  <si>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</si>
  <si>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</si>
  <si>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</si>
  <si>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</si>
  <si>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</si>
  <si>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</si>
  <si>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</si>
  <si>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</si>
  <si>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</si>
  <si>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</si>
  <si>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</si>
  <si>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</si>
  <si>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</si>
  <si>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</si>
  <si>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</si>
  <si>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</si>
  <si>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</si>
  <si>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</si>
  <si>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</si>
  <si>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</si>
  <si>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</si>
  <si>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</si>
  <si>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</si>
  <si>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</si>
  <si>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</si>
  <si>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</si>
  <si>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</si>
  <si>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</si>
  <si>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</si>
  <si>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</si>
  <si>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</si>
  <si>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</si>
  <si>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</si>
  <si>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</si>
  <si>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</si>
  <si>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</si>
  <si>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</si>
  <si>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</si>
  <si>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</si>
  <si>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</si>
  <si>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</si>
  <si>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</si>
  <si>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</si>
  <si>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</si>
  <si>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</si>
  <si>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</si>
  <si>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</si>
  <si>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</si>
  <si>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</si>
  <si>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</si>
  <si>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</si>
  <si>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</si>
  <si>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</si>
  <si>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</si>
  <si>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</si>
  <si>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</si>
  <si>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</si>
  <si>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</si>
  <si>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</si>
  <si>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</si>
  <si>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</si>
  <si>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</si>
  <si>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</si>
  <si>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</si>
  <si>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</si>
  <si>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</si>
  <si>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</si>
  <si>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</si>
  <si>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</si>
  <si>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</si>
  <si>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</si>
  <si>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</si>
  <si>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</si>
  <si>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</si>
  <si>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</si>
  <si>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</si>
  <si>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</si>
  <si>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</si>
  <si>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</si>
  <si>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</si>
  <si>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</si>
  <si>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</si>
  <si>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</si>
  <si>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</si>
  <si>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</si>
  <si>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</si>
  <si>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</si>
  <si>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</si>
  <si>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</si>
  <si>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</si>
  <si>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</si>
  <si>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</si>
  <si>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</si>
  <si>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</si>
  <si>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</si>
  <si>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</si>
  <si>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</si>
  <si>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</si>
  <si>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</si>
  <si>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</si>
  <si>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</si>
  <si>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</si>
  <si>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</si>
  <si>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</si>
  <si>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</si>
  <si>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</si>
  <si>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</si>
  <si>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</si>
  <si>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</si>
  <si>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</si>
  <si>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</si>
  <si>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</si>
  <si>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</si>
  <si>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</si>
  <si>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</si>
  <si>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</si>
  <si>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</si>
  <si>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</si>
  <si>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</si>
  <si>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</si>
  <si>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</si>
  <si>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</si>
  <si>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</si>
  <si>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</si>
  <si>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</si>
  <si>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</si>
  <si>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</si>
  <si>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</si>
  <si>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</si>
  <si>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</si>
  <si>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</si>
  <si>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</si>
  <si>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</si>
  <si>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</si>
  <si>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</si>
  <si>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</si>
  <si>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</si>
  <si>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</si>
  <si>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</si>
  <si>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</si>
  <si>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</si>
  <si>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</si>
  <si>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</si>
  <si>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</si>
  <si>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</si>
  <si>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</si>
  <si>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</si>
  <si>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</si>
  <si>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</si>
  <si>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</si>
  <si>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</si>
  <si>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</si>
  <si>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</si>
  <si>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</si>
  <si>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</si>
  <si>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</si>
  <si>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</si>
  <si>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</si>
  <si>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</si>
  <si>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</si>
  <si>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</si>
  <si>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</si>
  <si>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</si>
  <si>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</si>
  <si>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</si>
  <si>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</si>
  <si>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</si>
  <si>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</si>
  <si>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</si>
  <si>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</si>
  <si>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</si>
  <si>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</si>
  <si>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</si>
  <si>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</si>
  <si>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</si>
  <si>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</si>
  <si>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</si>
  <si>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</si>
  <si>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</si>
  <si>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</si>
  <si>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</si>
  <si>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</si>
  <si>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</si>
  <si>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</si>
  <si>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</si>
  <si>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</si>
  <si>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</si>
  <si>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</si>
  <si>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</si>
  <si>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</si>
  <si>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</si>
  <si>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</si>
  <si>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</si>
  <si>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</si>
  <si>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</si>
  <si>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</si>
  <si>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</si>
  <si>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</si>
  <si>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</si>
  <si>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</si>
  <si>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</si>
  <si>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</si>
  <si>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</si>
  <si>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</si>
  <si>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</si>
  <si>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</si>
  <si>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</si>
  <si>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</si>
  <si>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</si>
  <si>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</si>
  <si>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</si>
  <si>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</si>
  <si>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</si>
  <si>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</si>
  <si>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</si>
  <si>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</si>
  <si>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</si>
  <si>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</si>
  <si>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</si>
  <si>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</si>
  <si>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</si>
  <si>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</si>
  <si>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</si>
  <si>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</si>
  <si>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</si>
  <si>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</si>
  <si>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</si>
  <si>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</si>
  <si>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</si>
  <si>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</si>
  <si>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</si>
  <si>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</si>
  <si>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</si>
  <si>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</si>
  <si>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</si>
  <si>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</si>
  <si>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</si>
  <si>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</si>
  <si>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</si>
  <si>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</si>
  <si>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</si>
  <si>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</si>
  <si>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</si>
  <si>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</si>
  <si>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</si>
  <si>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</si>
  <si>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</si>
  <si>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</si>
  <si>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</si>
  <si>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</si>
  <si>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</si>
  <si>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</si>
  <si>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</si>
  <si>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</si>
  <si>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</si>
  <si>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</si>
  <si>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</si>
  <si>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</si>
  <si>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</si>
  <si>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</si>
  <si>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</si>
  <si>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</si>
  <si>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</si>
  <si>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</si>
  <si>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</si>
  <si>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</si>
  <si>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</si>
  <si>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</si>
  <si>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</si>
  <si>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</si>
  <si>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</si>
  <si>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</si>
  <si>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</si>
  <si>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</si>
  <si>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</si>
  <si>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</si>
  <si>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</si>
  <si>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</si>
  <si>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</si>
  <si>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</si>
  <si>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</si>
  <si>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</si>
  <si>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</si>
  <si>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</si>
  <si>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</si>
  <si>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</si>
  <si>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</si>
  <si>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</si>
  <si>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</si>
  <si>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</si>
  <si>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</si>
  <si>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</si>
  <si>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</si>
  <si>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</si>
  <si>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</si>
  <si>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</si>
  <si>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</si>
  <si>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</si>
  <si>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</si>
  <si>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</si>
  <si>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</si>
  <si>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</si>
  <si>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</si>
  <si>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</si>
  <si>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</si>
  <si>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</si>
  <si>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</si>
  <si>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</si>
  <si>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</si>
  <si>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</si>
  <si>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</si>
  <si>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</si>
  <si>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</si>
  <si>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</si>
  <si>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</si>
  <si>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</si>
  <si>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</si>
  <si>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</si>
  <si>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</si>
  <si>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</si>
  <si>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</si>
  <si>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</si>
  <si>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</si>
  <si>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</si>
  <si>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</si>
  <si>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</si>
  <si>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</si>
  <si>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</si>
  <si>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</si>
  <si>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</si>
  <si>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</si>
  <si>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</si>
  <si>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</si>
  <si>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</si>
  <si>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</si>
  <si>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</si>
  <si>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</si>
  <si>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</si>
  <si>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</si>
  <si>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</si>
  <si>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</si>
  <si>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</si>
  <si>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</si>
  <si>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</si>
  <si>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</si>
  <si>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</si>
  <si>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</si>
  <si>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</si>
  <si>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</si>
  <si>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</si>
  <si>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</si>
  <si>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</si>
  <si>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</si>
  <si>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</si>
  <si>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</si>
  <si>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</si>
  <si>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</si>
  <si>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</si>
  <si>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</si>
  <si>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</si>
  <si>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</si>
  <si>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</si>
  <si>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</si>
  <si>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</si>
  <si>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</si>
  <si>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</si>
  <si>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</si>
  <si>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</si>
  <si>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</si>
  <si>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</si>
  <si>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</si>
  <si>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</si>
  <si>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</si>
  <si>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</si>
  <si>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</si>
  <si>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</si>
  <si>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</si>
  <si>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</si>
  <si>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</si>
  <si>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</si>
  <si>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</si>
  <si>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</si>
  <si>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</si>
  <si>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</si>
  <si>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</si>
  <si>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</si>
  <si>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</si>
  <si>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</si>
  <si>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</si>
  <si>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</si>
  <si>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</si>
  <si>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</si>
  <si>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</si>
  <si>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</si>
  <si>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</si>
  <si>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</si>
  <si>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</si>
  <si>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</si>
  <si>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</si>
  <si>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</si>
  <si>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</si>
  <si>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</si>
  <si>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</si>
  <si>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</si>
  <si>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</si>
  <si>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</si>
  <si>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</si>
  <si>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</si>
  <si>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</si>
  <si>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</si>
  <si>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</si>
  <si>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</si>
  <si>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</si>
  <si>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</si>
  <si>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</si>
  <si>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</si>
  <si>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</si>
  <si>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</si>
  <si>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</si>
  <si>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</si>
  <si>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</si>
  <si>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</si>
  <si>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</si>
  <si>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</si>
  <si>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</si>
  <si>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</si>
  <si>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</si>
  <si>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</si>
  <si>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</si>
  <si>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</si>
  <si>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</si>
  <si>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</si>
  <si>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</si>
  <si>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</si>
  <si>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</si>
  <si>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</si>
  <si>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</si>
  <si>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</si>
  <si>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</si>
  <si>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</si>
  <si>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</si>
  <si>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</si>
  <si>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</si>
  <si>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</si>
  <si>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</si>
  <si>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</si>
  <si>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</si>
  <si>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</si>
  <si>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</si>
  <si>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</si>
  <si>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</si>
  <si>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</si>
  <si>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</si>
  <si>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</si>
  <si>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</si>
  <si>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</si>
  <si>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</si>
  <si>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</si>
  <si>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</si>
  <si>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</si>
  <si>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</si>
  <si>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</si>
  <si>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</si>
  <si>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</si>
  <si>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</si>
  <si>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</si>
  <si>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</si>
  <si>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</si>
  <si>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</si>
  <si>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</si>
  <si>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</si>
  <si>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</si>
  <si>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</si>
  <si>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</si>
  <si>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</si>
  <si>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</si>
  <si>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</si>
  <si>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</si>
  <si>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</si>
  <si>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</si>
  <si>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</si>
  <si>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</si>
  <si>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</si>
  <si>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</si>
  <si>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</si>
  <si>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</si>
  <si>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</si>
  <si>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</si>
  <si>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</si>
  <si>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</si>
  <si>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</si>
  <si>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</si>
  <si>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</si>
  <si>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</si>
  <si>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</si>
  <si>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</si>
  <si>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</si>
  <si>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</si>
  <si>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</si>
  <si>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</si>
  <si>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</si>
  <si>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</si>
  <si>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</si>
  <si>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</si>
  <si>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</si>
  <si>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</si>
  <si>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</si>
  <si>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</si>
  <si>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</si>
  <si>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</si>
  <si>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</si>
  <si>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</si>
  <si>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</si>
  <si>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</si>
  <si>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</si>
  <si>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</si>
  <si>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</si>
  <si>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</si>
  <si>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</si>
  <si>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</si>
  <si>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</si>
  <si>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</si>
  <si>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</si>
  <si>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</si>
  <si>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</si>
  <si>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</si>
  <si>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</si>
  <si>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</si>
  <si>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</si>
  <si>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</si>
  <si>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</si>
  <si>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</si>
  <si>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</si>
  <si>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</si>
  <si>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</si>
  <si>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</si>
  <si>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</si>
  <si>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</si>
  <si>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</si>
  <si>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</si>
  <si>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</si>
  <si>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</si>
  <si>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</si>
  <si>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</si>
  <si>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</si>
  <si>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</si>
  <si>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</si>
  <si>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</si>
  <si>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</si>
  <si>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</si>
  <si>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</si>
  <si>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</si>
  <si>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</si>
  <si>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</si>
  <si>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</si>
  <si>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</si>
  <si>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</si>
  <si>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</si>
  <si>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</si>
  <si>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</si>
  <si>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</si>
  <si>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</si>
  <si>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</si>
  <si>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</si>
  <si>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</si>
  <si>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</si>
  <si>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</si>
  <si>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</si>
  <si>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</si>
  <si>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</si>
  <si>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</si>
  <si>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</si>
  <si>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</si>
  <si>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</si>
  <si>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</si>
  <si>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</si>
  <si>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</si>
  <si>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</si>
  <si>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</si>
  <si>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</si>
  <si>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</si>
  <si>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</si>
  <si>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</si>
  <si>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</si>
  <si>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</si>
  <si>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</si>
  <si>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</si>
  <si>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</si>
  <si>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</si>
  <si>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</si>
  <si>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</si>
  <si>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</si>
  <si>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</si>
  <si>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</si>
  <si>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</si>
  <si>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</si>
  <si>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</si>
  <si>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</si>
  <si>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</si>
  <si>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</si>
  <si>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</si>
  <si>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</si>
  <si>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</si>
  <si>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</si>
  <si>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</si>
  <si>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</si>
  <si>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</si>
  <si>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</si>
  <si>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</si>
  <si>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</si>
  <si>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</si>
  <si>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</si>
  <si>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</si>
  <si>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</si>
  <si>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</si>
  <si>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</si>
  <si>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</si>
  <si>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</si>
  <si>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</si>
  <si>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</si>
  <si>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</si>
  <si>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</si>
  <si>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</si>
  <si>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</si>
  <si>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</si>
  <si>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</si>
  <si>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</si>
  <si>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</si>
  <si>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</si>
  <si>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</si>
  <si>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</si>
  <si>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</si>
  <si>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</si>
  <si>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</si>
  <si>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</si>
  <si>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</si>
  <si>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</si>
  <si>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</si>
  <si>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</si>
  <si>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</si>
  <si>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</si>
  <si>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</si>
  <si>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</si>
  <si>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</si>
  <si>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</si>
  <si>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</si>
  <si>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</si>
  <si>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</si>
  <si>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</si>
  <si>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</si>
  <si>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</si>
  <si>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</si>
  <si>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</si>
  <si>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</si>
  <si>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</si>
  <si>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</si>
  <si>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</si>
  <si>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</si>
  <si>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</si>
  <si>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</si>
  <si>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</si>
  <si>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</si>
  <si>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</si>
  <si>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</si>
  <si>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</si>
  <si>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</si>
  <si>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</si>
  <si>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</si>
  <si>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</si>
  <si>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</si>
  <si>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</si>
  <si>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</si>
  <si>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</si>
  <si>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</si>
  <si>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</si>
  <si>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</si>
  <si>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</si>
  <si>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</si>
  <si>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</si>
  <si>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</si>
  <si>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</si>
  <si>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</si>
  <si>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</si>
  <si>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</si>
  <si>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</si>
  <si>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</si>
  <si>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</si>
  <si>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</si>
  <si>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</si>
  <si>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</si>
  <si>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</si>
  <si>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</si>
  <si>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</si>
  <si>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</si>
  <si>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</si>
  <si>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</si>
  <si>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</si>
  <si>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</si>
  <si>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</si>
  <si>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</si>
  <si>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</si>
  <si>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</si>
  <si>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</si>
  <si>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</si>
  <si>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</si>
  <si>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</si>
  <si>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</si>
  <si>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</si>
  <si>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</si>
  <si>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</si>
  <si>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</si>
  <si>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</si>
  <si>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</si>
  <si>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</si>
  <si>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</si>
  <si>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</si>
  <si>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</si>
  <si>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</si>
  <si>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</si>
  <si>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</si>
  <si>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</si>
  <si>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</si>
  <si>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</si>
  <si>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</si>
  <si>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</si>
  <si>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</si>
  <si>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</si>
  <si>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</si>
  <si>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</si>
  <si>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</si>
  <si>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</si>
  <si>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</si>
  <si>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</si>
  <si>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</si>
  <si>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</si>
  <si>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</si>
  <si>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</si>
  <si>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</si>
  <si>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</si>
  <si>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</si>
  <si>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</si>
  <si>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</si>
  <si>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</si>
  <si>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</si>
  <si>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</si>
  <si>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</si>
  <si>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</si>
  <si>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</si>
  <si>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</si>
  <si>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</si>
  <si>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</si>
  <si>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</si>
  <si>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</si>
  <si>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</si>
  <si>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</si>
  <si>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</si>
  <si>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</si>
  <si>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</si>
  <si>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</si>
  <si>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</si>
  <si>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</si>
  <si>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</si>
  <si>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</si>
  <si>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</si>
  <si>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</si>
  <si>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</si>
  <si>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</si>
  <si>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</si>
  <si>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</si>
  <si>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</si>
  <si>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</si>
  <si>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</si>
  <si>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</si>
  <si>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</si>
  <si>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</si>
  <si>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</si>
  <si>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</si>
  <si>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</si>
  <si>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</si>
  <si>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</si>
  <si>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</si>
  <si>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</si>
  <si>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</si>
  <si>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</si>
  <si>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</si>
  <si>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</si>
  <si>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</si>
  <si>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</si>
  <si>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</si>
  <si>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</si>
  <si>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</si>
  <si>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</si>
  <si>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</si>
  <si>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</si>
  <si>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</si>
  <si>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</si>
  <si>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</si>
  <si>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</si>
  <si>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</si>
  <si>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</si>
  <si>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</si>
  <si>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</si>
  <si>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</si>
  <si>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</si>
  <si>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</si>
  <si>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</si>
  <si>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</si>
  <si>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</si>
  <si>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</si>
  <si>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</si>
  <si>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</si>
  <si>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</si>
  <si>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</si>
  <si>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</si>
  <si>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</si>
  <si>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</si>
  <si>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</si>
  <si>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</si>
  <si>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</si>
  <si>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</si>
  <si>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</si>
  <si>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</si>
  <si>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</si>
  <si>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</si>
  <si>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</si>
  <si>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</si>
  <si>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</si>
  <si>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</si>
  <si>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</si>
  <si>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</si>
  <si>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</si>
  <si>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</si>
  <si>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</si>
  <si>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</si>
  <si>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</si>
  <si>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</si>
  <si>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</si>
  <si>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</si>
  <si>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</si>
  <si>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</si>
  <si>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</si>
  <si>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</si>
  <si>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</si>
  <si>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</si>
  <si>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</si>
  <si>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</si>
  <si>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</si>
  <si>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</si>
  <si>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</si>
  <si>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</si>
  <si>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</si>
  <si>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</si>
  <si>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</si>
  <si>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</si>
  <si>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</si>
  <si>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</si>
  <si>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</si>
  <si>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</si>
  <si>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</si>
  <si>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</si>
  <si>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</si>
  <si>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</si>
  <si>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</si>
  <si>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</si>
  <si>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</si>
  <si>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</si>
  <si>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</si>
  <si>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</si>
  <si>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</si>
  <si>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</si>
  <si>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</si>
  <si>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</si>
  <si>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</si>
  <si>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</si>
  <si>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</si>
  <si>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</si>
  <si>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</si>
  <si>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</si>
  <si>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</si>
  <si>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</si>
  <si>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</si>
  <si>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</si>
  <si>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</si>
  <si>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</si>
  <si>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</si>
  <si>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</si>
  <si>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</si>
  <si>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</si>
  <si>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</si>
  <si>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</si>
  <si>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</si>
  <si>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</si>
  <si>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</si>
  <si>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</si>
  <si>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</si>
  <si>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</si>
  <si>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</si>
  <si>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</si>
  <si>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</si>
  <si>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</si>
  <si>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</si>
  <si>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</si>
  <si>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</si>
  <si>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</si>
  <si>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</si>
  <si>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</si>
  <si>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</si>
  <si>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</si>
  <si>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</si>
  <si>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</si>
  <si>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</si>
  <si>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</si>
  <si>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</si>
  <si>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</si>
  <si>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</si>
  <si>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</si>
  <si>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</si>
  <si>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</si>
  <si>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</si>
  <si>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</si>
  <si>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</si>
  <si>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</si>
  <si>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</si>
  <si>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</si>
  <si>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</si>
  <si>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</si>
  <si>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</si>
  <si>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</si>
  <si>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</si>
  <si>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</si>
  <si>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</si>
  <si>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</si>
  <si>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</si>
  <si>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</si>
  <si>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</si>
  <si>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</si>
  <si>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</si>
  <si>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</si>
  <si>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</si>
  <si>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</si>
  <si>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</si>
  <si>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</si>
  <si>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</si>
  <si>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</si>
  <si>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</si>
  <si>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</si>
  <si>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</si>
  <si>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</si>
  <si>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</si>
  <si>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</si>
  <si>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</si>
  <si>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</si>
  <si>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</si>
  <si>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</si>
  <si>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</si>
  <si>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</si>
  <si>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</si>
  <si>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</si>
  <si>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</si>
  <si>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</si>
  <si>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</si>
  <si>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</si>
  <si>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</si>
  <si>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</si>
  <si>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</si>
  <si>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</si>
  <si>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</si>
  <si>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</si>
  <si>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</si>
  <si>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</si>
  <si>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</si>
  <si>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</si>
  <si>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</si>
  <si>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</si>
  <si>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</si>
  <si>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</si>
  <si>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</si>
  <si>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</si>
  <si>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</si>
  <si>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</si>
  <si>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</si>
  <si>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</si>
  <si>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</si>
  <si>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</si>
  <si>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</si>
  <si>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</si>
  <si>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</si>
  <si>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</si>
  <si>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</si>
  <si>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</si>
  <si>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</si>
  <si>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</si>
  <si>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</si>
  <si>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</si>
  <si>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</si>
  <si>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</si>
  <si>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</si>
  <si>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</si>
  <si>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</si>
  <si>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</si>
  <si>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</si>
  <si>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</si>
  <si>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</si>
  <si>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</si>
  <si>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</si>
  <si>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</si>
  <si>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</si>
  <si>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</si>
  <si>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</si>
  <si>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</si>
  <si>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</si>
  <si>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</si>
  <si>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</si>
  <si>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</si>
  <si>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</si>
  <si>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</si>
  <si>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</si>
  <si>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</si>
  <si>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</si>
  <si>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</si>
  <si>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</si>
  <si>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</si>
  <si>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</si>
  <si>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</si>
  <si>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</si>
  <si>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</si>
  <si>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</si>
  <si>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</si>
  <si>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</si>
  <si>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</si>
  <si>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</si>
  <si>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</si>
  <si>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</si>
  <si>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</si>
  <si>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</si>
  <si>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</si>
  <si>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</si>
  <si>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</si>
  <si>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</si>
  <si>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</si>
  <si>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</si>
  <si>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</si>
  <si>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</si>
  <si>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</si>
  <si>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</si>
  <si>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</si>
  <si>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</si>
  <si>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</si>
  <si>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</si>
  <si>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</si>
  <si>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</si>
  <si>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</si>
  <si>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</si>
  <si>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</si>
  <si>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</si>
  <si>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</si>
  <si>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</si>
  <si>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</si>
  <si>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</si>
  <si>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</si>
  <si>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</si>
  <si>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</si>
  <si>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</si>
  <si>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</si>
  <si>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</si>
  <si>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</si>
  <si>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</si>
  <si>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</si>
  <si>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</si>
  <si>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</si>
  <si>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</si>
  <si>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</si>
  <si>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</si>
  <si>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</si>
  <si>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</si>
  <si>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</si>
  <si>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</si>
  <si>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</si>
  <si>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</si>
  <si>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</si>
  <si>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</si>
  <si>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</si>
  <si>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</si>
  <si>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</si>
  <si>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</si>
  <si>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</si>
  <si>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</si>
  <si>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</si>
  <si>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</si>
  <si>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</si>
  <si>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</si>
  <si>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</si>
  <si>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</si>
  <si>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</si>
  <si>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</si>
  <si>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</si>
  <si>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</si>
  <si>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</si>
  <si>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</si>
  <si>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</si>
  <si>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</si>
  <si>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</si>
  <si>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</si>
  <si>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</si>
  <si>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</si>
  <si>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</si>
  <si>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</si>
  <si>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</si>
  <si>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</si>
  <si>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</si>
  <si>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</si>
  <si>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</si>
  <si>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</si>
  <si>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</si>
  <si>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</si>
  <si>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</si>
  <si>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</si>
  <si>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</si>
  <si>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</si>
  <si>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</si>
  <si>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</si>
  <si>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</si>
  <si>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</si>
  <si>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</si>
  <si>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</si>
  <si>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</si>
  <si>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</si>
  <si>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</si>
  <si>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</si>
  <si>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</si>
  <si>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</si>
  <si>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</si>
  <si>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</si>
  <si>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</si>
  <si>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</si>
  <si>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</si>
  <si>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</si>
  <si>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</si>
  <si>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</si>
  <si>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</si>
  <si>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</si>
  <si>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</si>
  <si>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</si>
  <si>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</si>
  <si>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</si>
  <si>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</si>
  <si>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</si>
  <si>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</si>
  <si>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</si>
  <si>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</si>
  <si>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</si>
  <si>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</si>
  <si>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</si>
  <si>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</si>
  <si>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</si>
  <si>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</si>
  <si>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</si>
  <si>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</si>
  <si>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</si>
  <si>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</si>
  <si>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</si>
  <si>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</si>
  <si>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</si>
  <si>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</si>
  <si>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</si>
  <si>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</si>
  <si>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</si>
  <si>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</si>
  <si>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</si>
  <si>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</si>
  <si>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</si>
  <si>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</si>
  <si>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</si>
  <si>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</si>
  <si>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</si>
  <si>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</si>
  <si>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</si>
  <si>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</si>
  <si>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</si>
  <si>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</si>
  <si>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</si>
  <si>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</si>
  <si>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</si>
  <si>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</si>
  <si>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</si>
  <si>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</si>
  <si>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</si>
  <si>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</si>
  <si>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</si>
  <si>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</si>
  <si>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</si>
  <si>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</si>
  <si>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</si>
  <si>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</si>
  <si>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</si>
  <si>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</si>
  <si>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</si>
  <si>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</si>
  <si>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</si>
  <si>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</si>
  <si>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</si>
  <si>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</si>
  <si>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</si>
  <si>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</si>
  <si>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</si>
  <si>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</si>
  <si>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</si>
  <si>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</si>
  <si>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</si>
  <si>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</si>
  <si>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</si>
  <si>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</si>
  <si>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</si>
  <si>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</si>
  <si>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</si>
  <si>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</si>
  <si>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</si>
  <si>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</si>
  <si>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</si>
  <si>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</si>
  <si>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</si>
  <si>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</si>
  <si>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</si>
  <si>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</si>
  <si>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</si>
  <si>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</si>
  <si>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</si>
  <si>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</si>
  <si>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</si>
  <si>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</si>
  <si>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</si>
  <si>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</si>
  <si>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</si>
  <si>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</si>
  <si>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</si>
  <si>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</si>
  <si>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</si>
  <si>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</si>
  <si>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</si>
  <si>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</si>
  <si>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</si>
  <si>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</si>
  <si>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</si>
  <si>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</si>
  <si>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</si>
  <si>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</si>
  <si>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</si>
  <si>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</si>
  <si>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</si>
  <si>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</si>
  <si>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</si>
  <si>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</si>
  <si>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</si>
  <si>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</si>
  <si>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</si>
  <si>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</si>
  <si>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</si>
  <si>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</si>
  <si>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</si>
  <si>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</si>
  <si>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</si>
  <si>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</si>
  <si>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</si>
  <si>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</si>
  <si>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</si>
  <si>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</si>
  <si>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</si>
  <si>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</si>
  <si>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</si>
  <si>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</si>
  <si>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</si>
  <si>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</si>
  <si>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</si>
  <si>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</si>
  <si>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</si>
  <si>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</si>
  <si>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</si>
  <si>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</si>
  <si>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</si>
  <si>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</si>
  <si>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</si>
  <si>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</si>
  <si>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</si>
  <si>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</si>
  <si>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</si>
  <si>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</si>
  <si>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</si>
  <si>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</si>
  <si>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</si>
  <si>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</si>
  <si>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</si>
  <si>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</si>
  <si>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</si>
  <si>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</si>
  <si>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</si>
  <si>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</si>
  <si>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</si>
  <si>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</si>
  <si>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</si>
  <si>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</si>
  <si>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</si>
  <si>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</si>
  <si>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</si>
  <si>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</si>
  <si>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</si>
  <si>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</si>
  <si>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</si>
  <si>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</si>
  <si>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</si>
  <si>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</si>
  <si>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</si>
  <si>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</si>
  <si>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</si>
  <si>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</si>
  <si>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</si>
  <si>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</si>
  <si>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</si>
  <si>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</si>
  <si>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</si>
  <si>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</si>
  <si>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</si>
  <si>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</si>
  <si>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</si>
  <si>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</si>
  <si>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</si>
  <si>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</si>
  <si>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</si>
  <si>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</si>
  <si>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</si>
  <si>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</si>
  <si>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</si>
  <si>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</si>
  <si>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</si>
  <si>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</si>
  <si>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</si>
  <si>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</si>
  <si>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</si>
  <si>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</si>
  <si>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</si>
  <si>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</si>
  <si>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</si>
  <si>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</si>
  <si>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</si>
  <si>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</si>
  <si>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</si>
  <si>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</si>
  <si>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</si>
  <si>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</si>
  <si>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</si>
  <si>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</si>
  <si>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</si>
  <si>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</si>
  <si>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</si>
  <si>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</si>
  <si>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</si>
  <si>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</si>
  <si>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</si>
  <si>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</si>
  <si>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</si>
  <si>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</si>
  <si>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</si>
  <si>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</si>
  <si>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</si>
  <si>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</si>
  <si>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</si>
  <si>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</si>
  <si>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</si>
  <si>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</si>
  <si>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</si>
  <si>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</si>
  <si>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</si>
  <si>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</si>
  <si>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</si>
  <si>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</si>
  <si>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</si>
  <si>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</si>
  <si>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</si>
  <si>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</si>
  <si>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</si>
  <si>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</si>
  <si>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</si>
  <si>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</si>
  <si>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</si>
  <si>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</si>
  <si>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</si>
  <si>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</si>
  <si>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</si>
  <si>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</si>
  <si>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</si>
  <si>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</si>
  <si>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</si>
  <si>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</si>
  <si>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</si>
  <si>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</si>
  <si>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</si>
  <si>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</si>
  <si>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</si>
  <si>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</si>
  <si>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</si>
  <si>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</si>
  <si>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</si>
  <si>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</si>
  <si>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</si>
  <si>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</si>
  <si>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</si>
  <si>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</si>
  <si>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</si>
  <si>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</si>
  <si>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</si>
  <si>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</si>
  <si>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</si>
  <si>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</si>
  <si>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</si>
  <si>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</si>
  <si>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</si>
  <si>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</si>
  <si>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</si>
  <si>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</si>
  <si>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</si>
  <si>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</si>
  <si>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</si>
  <si>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</si>
  <si>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</si>
  <si>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</si>
  <si>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</si>
  <si>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</si>
  <si>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</si>
  <si>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</si>
  <si>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</si>
  <si>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</si>
  <si>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</si>
  <si>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</si>
  <si>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</si>
  <si>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</si>
  <si>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</si>
  <si>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</si>
  <si>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</si>
  <si>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</si>
  <si>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</si>
  <si>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</si>
  <si>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</si>
  <si>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</si>
  <si>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</si>
  <si>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</si>
  <si>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</si>
  <si>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</si>
  <si>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</si>
  <si>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</si>
  <si>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</si>
  <si>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</si>
  <si>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</si>
  <si>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</si>
  <si>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</si>
  <si>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</si>
  <si>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</si>
  <si>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</si>
  <si>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</si>
  <si>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</si>
  <si>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</si>
  <si>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</si>
  <si>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</si>
  <si>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</si>
  <si>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</si>
  <si>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</si>
  <si>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</si>
  <si>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</si>
  <si>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</si>
  <si>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</si>
  <si>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</si>
  <si>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</si>
  <si>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</si>
  <si>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</si>
  <si>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</si>
  <si>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</si>
  <si>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</si>
  <si>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</si>
  <si>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</si>
  <si>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</si>
  <si>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</si>
  <si>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</si>
  <si>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</si>
  <si>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</si>
  <si>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</si>
  <si>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</si>
  <si>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</si>
  <si>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</si>
  <si>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</si>
  <si>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</si>
  <si>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</si>
  <si>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</si>
  <si>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</si>
  <si>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</si>
  <si>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</si>
  <si>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</si>
  <si>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</si>
  <si>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</si>
  <si>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</si>
  <si>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</si>
  <si>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</si>
  <si>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</si>
  <si>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</si>
  <si>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</si>
  <si>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</si>
  <si>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</si>
  <si>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</si>
  <si>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</si>
  <si>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</si>
  <si>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</si>
  <si>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</si>
  <si>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</si>
  <si>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</si>
  <si>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</si>
  <si>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</si>
  <si>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</si>
  <si>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</si>
  <si>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</si>
  <si>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</si>
  <si>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</si>
  <si>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</si>
  <si>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</si>
  <si>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</si>
  <si>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</si>
  <si>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</si>
  <si>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</si>
  <si>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</si>
  <si>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</si>
  <si>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</si>
  <si>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</si>
  <si>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</si>
  <si>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</si>
  <si>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</si>
  <si>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</si>
  <si>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</si>
  <si>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</si>
  <si>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</si>
  <si>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</si>
  <si>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</si>
  <si>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</si>
  <si>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</si>
  <si>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</si>
  <si>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</si>
  <si>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</si>
  <si>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</si>
  <si>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</si>
  <si>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</si>
  <si>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</si>
  <si>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</si>
  <si>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</si>
  <si>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</si>
  <si>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</si>
  <si>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</si>
  <si>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</si>
  <si>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</si>
  <si>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</si>
  <si>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</si>
  <si>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</si>
  <si>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</si>
  <si>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</si>
  <si>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</si>
  <si>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</si>
  <si>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</si>
  <si>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</si>
  <si>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</si>
  <si>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</si>
  <si>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</si>
  <si>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</si>
  <si>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</si>
  <si>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</si>
  <si>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</si>
  <si>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</si>
  <si>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</si>
  <si>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</si>
  <si>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</si>
  <si>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</si>
  <si>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</si>
  <si>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</si>
  <si>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</si>
  <si>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</si>
  <si>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</si>
  <si>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</si>
  <si>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</si>
  <si>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</si>
  <si>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</si>
  <si>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</si>
  <si>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</si>
  <si>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</si>
  <si>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</si>
  <si>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</si>
  <si>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</si>
  <si>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</si>
  <si>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</si>
  <si>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</si>
  <si>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</si>
  <si>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</si>
  <si>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</si>
  <si>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</si>
  <si>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</si>
  <si>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</si>
  <si>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</si>
  <si>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</si>
  <si>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</si>
  <si>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</si>
  <si>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</si>
  <si>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</si>
  <si>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</si>
  <si>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</si>
  <si>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</si>
  <si>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</si>
  <si>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</si>
  <si>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</si>
  <si>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</si>
  <si>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</si>
  <si>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</si>
  <si>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</si>
  <si>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</si>
  <si>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</si>
  <si>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</si>
  <si>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</si>
  <si>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</si>
  <si>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</si>
  <si>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</si>
  <si>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</si>
  <si>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</si>
  <si>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</si>
  <si>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</si>
  <si>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</si>
  <si>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</si>
  <si>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</si>
  <si>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</si>
  <si>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</si>
  <si>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</si>
  <si>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</si>
  <si>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</si>
  <si>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</si>
  <si>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</si>
  <si>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</si>
  <si>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</si>
  <si>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</si>
  <si>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</si>
  <si>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</si>
  <si>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</si>
  <si>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</si>
  <si>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</si>
  <si>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</si>
  <si>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</si>
  <si>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</si>
  <si>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</si>
  <si>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</si>
  <si>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</si>
  <si>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</si>
  <si>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</si>
  <si>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</si>
  <si>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</si>
  <si>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</si>
  <si>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</si>
  <si>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</si>
  <si>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</si>
  <si>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</si>
  <si>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</si>
  <si>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</si>
  <si>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</si>
  <si>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</si>
  <si>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</si>
  <si>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</si>
  <si>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</si>
  <si>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</si>
  <si>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</si>
  <si>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</si>
  <si>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</si>
  <si>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</si>
  <si>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</si>
  <si>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</si>
  <si>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</si>
  <si>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</si>
  <si>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</si>
  <si>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</si>
  <si>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</si>
  <si>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</si>
  <si>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</si>
  <si>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</si>
  <si>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</si>
  <si>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</si>
  <si>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</si>
  <si>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</si>
  <si>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</si>
  <si>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</si>
  <si>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</si>
  <si>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</si>
  <si>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</si>
  <si>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</si>
  <si>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</si>
  <si>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</si>
  <si>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</si>
  <si>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</si>
  <si>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</si>
  <si>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</si>
  <si>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</si>
  <si>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</si>
  <si>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</si>
  <si>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</si>
  <si>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</si>
  <si>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</si>
  <si>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</si>
  <si>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</si>
  <si>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</si>
  <si>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</si>
  <si>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</si>
  <si>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</si>
  <si>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</si>
  <si>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</si>
  <si>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</si>
  <si>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</si>
  <si>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</si>
  <si>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</si>
  <si>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</si>
  <si>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</si>
  <si>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</si>
  <si>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</si>
  <si>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</si>
  <si>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</si>
  <si>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</si>
  <si>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</si>
  <si>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</si>
  <si>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</si>
  <si>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</si>
  <si>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</si>
  <si>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</si>
  <si>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</si>
  <si>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</si>
  <si>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</si>
  <si>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</si>
  <si>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</si>
  <si>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</si>
  <si>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</si>
  <si>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</si>
  <si>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</si>
  <si>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</si>
  <si>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</si>
  <si>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</si>
  <si>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</si>
  <si>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</si>
  <si>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</si>
  <si>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</si>
  <si>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</si>
  <si>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</si>
  <si>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</si>
  <si>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</si>
  <si>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</si>
  <si>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</si>
  <si>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</si>
  <si>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</si>
  <si>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</si>
  <si>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</si>
  <si>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</si>
  <si>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</si>
  <si>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</si>
  <si>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</si>
  <si>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</si>
  <si>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</si>
  <si>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</si>
  <si>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</si>
  <si>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</si>
  <si>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</si>
  <si>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</si>
  <si>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</si>
  <si>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</si>
  <si>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</si>
  <si>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</si>
  <si>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</si>
  <si>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</si>
  <si>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</si>
  <si>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</si>
  <si>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</si>
  <si>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</si>
  <si>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</si>
  <si>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</si>
  <si>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</si>
  <si>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</si>
  <si>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</si>
  <si>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</si>
  <si>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</si>
  <si>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</si>
  <si>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</si>
  <si>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</si>
  <si>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</si>
  <si>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</si>
  <si>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</si>
  <si>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</si>
  <si>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</si>
  <si>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</si>
  <si>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</si>
  <si>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</si>
  <si>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</si>
  <si>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</si>
  <si>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</si>
  <si>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</si>
  <si>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</si>
  <si>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</si>
  <si>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</si>
  <si>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</si>
  <si>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</si>
  <si>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</si>
  <si>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</si>
  <si>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</si>
  <si>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</si>
  <si>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</si>
  <si>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</si>
  <si>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</si>
  <si>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</si>
  <si>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</si>
  <si>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</si>
  <si>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</si>
  <si>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</si>
  <si>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</si>
  <si>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</si>
  <si>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</si>
  <si>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</si>
  <si>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</si>
  <si>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</si>
  <si>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</si>
  <si>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</si>
  <si>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</si>
  <si>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</si>
  <si>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</si>
  <si>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</si>
  <si>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</si>
  <si>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</si>
  <si>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</si>
  <si>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</si>
  <si>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</si>
  <si>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</si>
  <si>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</si>
  <si>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</si>
  <si>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</si>
  <si>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</si>
  <si>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</si>
  <si>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</si>
  <si>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</si>
  <si>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</si>
  <si>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</si>
  <si>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</si>
  <si>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</si>
  <si>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</si>
  <si>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</si>
  <si>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</si>
  <si>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</si>
  <si>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</si>
  <si>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</si>
  <si>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</si>
  <si>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</si>
  <si>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</si>
  <si>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</si>
  <si>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</si>
  <si>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</si>
  <si>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</si>
  <si>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</si>
  <si>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</si>
  <si>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</si>
  <si>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</si>
  <si>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</si>
  <si>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</si>
  <si>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</si>
  <si>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</si>
  <si>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</si>
  <si>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</si>
  <si>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</si>
  <si>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</si>
  <si>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</si>
  <si>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</si>
  <si>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</si>
  <si>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</si>
  <si>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</si>
  <si>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</si>
  <si>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</si>
  <si>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</si>
  <si>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</si>
  <si>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</si>
  <si>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</si>
  <si>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</si>
  <si>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</si>
  <si>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</si>
  <si>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</si>
  <si>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</si>
  <si>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</si>
  <si>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</si>
  <si>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</si>
  <si>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</si>
  <si>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</si>
  <si>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</si>
  <si>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</si>
  <si>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</si>
  <si>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</si>
  <si>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</si>
  <si>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</si>
  <si>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</si>
  <si>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</si>
  <si>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</si>
  <si>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</si>
  <si>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</si>
  <si>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</si>
  <si>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</si>
  <si>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</si>
  <si>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</si>
  <si>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</si>
  <si>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</si>
  <si>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</si>
  <si>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</si>
  <si>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</si>
  <si>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</si>
  <si>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</si>
  <si>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</si>
  <si>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</si>
  <si>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</si>
  <si>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</si>
  <si>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</si>
  <si>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</si>
  <si>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</si>
  <si>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</si>
  <si>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</si>
  <si>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</si>
  <si>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</si>
  <si>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</si>
  <si>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</si>
  <si>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</si>
  <si>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</si>
  <si>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</si>
  <si>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</si>
  <si>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</si>
  <si>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</si>
  <si>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</si>
  <si>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</si>
  <si>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</si>
  <si>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</si>
  <si>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</si>
  <si>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</si>
  <si>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</si>
  <si>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</si>
  <si>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</si>
  <si>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</si>
  <si>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</si>
  <si>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</si>
  <si>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</si>
  <si>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</si>
  <si>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</si>
  <si>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</si>
  <si>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</si>
  <si>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</si>
  <si>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</si>
  <si>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</si>
  <si>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</si>
  <si>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</si>
  <si>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</si>
  <si>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</si>
  <si>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</si>
  <si>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</si>
  <si>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</si>
  <si>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</si>
  <si>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</si>
  <si>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</si>
  <si>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</si>
  <si>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</si>
  <si>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</si>
  <si>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</si>
  <si>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</si>
  <si>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</si>
  <si>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</si>
  <si>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</si>
  <si>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</si>
  <si>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</si>
  <si>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</si>
  <si>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</si>
  <si>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</si>
  <si>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</si>
  <si>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</si>
  <si>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</si>
  <si>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</si>
  <si>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</si>
  <si>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</si>
  <si>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</si>
  <si>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</si>
  <si>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</si>
  <si>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</si>
  <si>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</si>
  <si>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</si>
  <si>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</si>
  <si>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</si>
  <si>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</si>
  <si>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</si>
  <si>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</si>
  <si>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</si>
  <si>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</si>
  <si>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</si>
  <si>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</si>
  <si>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</si>
  <si>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</si>
  <si>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</si>
  <si>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</si>
  <si>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</si>
  <si>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</si>
  <si>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</si>
  <si>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</si>
  <si>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</si>
  <si>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</si>
  <si>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</si>
  <si>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</si>
  <si>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</si>
  <si>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</si>
  <si>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</si>
  <si>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</si>
  <si>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</si>
  <si>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</si>
  <si>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</si>
  <si>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</si>
  <si>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</si>
  <si>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</si>
  <si>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</si>
  <si>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</si>
  <si>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</si>
  <si>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</si>
  <si>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</si>
  <si>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</si>
  <si>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</si>
  <si>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</si>
  <si>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</si>
  <si>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</si>
  <si>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</si>
  <si>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</si>
  <si>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</si>
  <si>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</si>
  <si>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</si>
  <si>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</si>
  <si>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</si>
  <si>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</si>
  <si>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</si>
  <si>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</si>
  <si>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</si>
  <si>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</si>
  <si>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</si>
  <si>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</si>
  <si>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</si>
  <si>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</si>
  <si>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</si>
  <si>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</si>
  <si>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</si>
  <si>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</si>
  <si>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</si>
  <si>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</si>
  <si>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</si>
  <si>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</si>
  <si>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</si>
  <si>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</si>
  <si>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</si>
  <si>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</si>
  <si>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</si>
  <si>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</si>
  <si>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</si>
  <si>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</si>
  <si>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</si>
  <si>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</si>
  <si>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</si>
  <si>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</si>
  <si>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</si>
  <si>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</si>
  <si>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</si>
  <si>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</si>
  <si>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</si>
  <si>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</si>
  <si>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</si>
  <si>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</si>
  <si>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</si>
  <si>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</si>
  <si>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</si>
  <si>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</si>
  <si>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</si>
  <si>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</si>
  <si>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</si>
  <si>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</si>
  <si>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</si>
  <si>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</si>
  <si>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</si>
  <si>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</si>
  <si>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</si>
  <si>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</si>
  <si>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</si>
  <si>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</si>
  <si>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</si>
  <si>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</si>
  <si>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</si>
  <si>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</si>
  <si>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</si>
  <si>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</si>
  <si>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</si>
  <si>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</si>
  <si>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</si>
  <si>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</si>
  <si>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</si>
  <si>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</si>
  <si>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</si>
  <si>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</si>
  <si>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</si>
  <si>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</si>
  <si>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</si>
  <si>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</si>
  <si>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</si>
  <si>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</si>
  <si>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</si>
  <si>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</si>
  <si>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</si>
  <si>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</si>
  <si>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</si>
  <si>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</si>
  <si>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</si>
  <si>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</si>
  <si>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</si>
  <si>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</si>
  <si>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</si>
  <si>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</si>
  <si>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</si>
  <si>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</si>
  <si>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</si>
  <si>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</si>
  <si>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</si>
  <si>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</si>
  <si>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</si>
  <si>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</si>
  <si>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</si>
  <si>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</si>
  <si>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</si>
  <si>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</si>
  <si>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</si>
  <si>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</si>
  <si>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</si>
  <si>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</si>
  <si>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</si>
  <si>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</si>
  <si>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</si>
  <si>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</si>
  <si>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</si>
  <si>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</si>
  <si>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</si>
  <si>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</si>
  <si>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</si>
  <si>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</si>
  <si>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</si>
  <si>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</si>
  <si>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</si>
  <si>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</si>
  <si>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</si>
  <si>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</si>
  <si>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</si>
  <si>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</si>
  <si>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</si>
  <si>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</si>
  <si>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</si>
  <si>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</si>
  <si>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</si>
  <si>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</si>
  <si>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</si>
  <si>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</si>
  <si>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</si>
  <si>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</si>
  <si>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</si>
  <si>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</si>
  <si>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</si>
  <si>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</si>
  <si>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</si>
  <si>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</si>
  <si>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</si>
  <si>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</si>
  <si>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</si>
  <si>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</si>
  <si>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</si>
  <si>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</si>
  <si>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</si>
  <si>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</si>
  <si>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</si>
  <si>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</si>
  <si>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</si>
  <si>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</si>
  <si>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</si>
  <si>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</si>
  <si>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</si>
  <si>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</si>
  <si>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</si>
  <si>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</si>
  <si>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</si>
  <si>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</si>
  <si>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</si>
  <si>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</si>
  <si>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</si>
  <si>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</si>
  <si>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</si>
  <si>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</si>
  <si>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</si>
  <si>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</si>
  <si>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</si>
  <si>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</si>
  <si>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</si>
  <si>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</si>
  <si>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</si>
  <si>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</si>
  <si>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</si>
  <si>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</si>
  <si>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</si>
  <si>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</si>
  <si>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</si>
  <si>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</si>
  <si>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</si>
  <si>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</si>
  <si>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</si>
  <si>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</si>
  <si>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</si>
  <si>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</si>
  <si>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</si>
  <si>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</si>
  <si>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</si>
  <si>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</si>
  <si>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</si>
  <si>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</si>
  <si>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</si>
  <si>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</si>
  <si>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</si>
  <si>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</si>
  <si>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</si>
  <si>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</si>
  <si>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</si>
  <si>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</si>
  <si>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</si>
  <si>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</si>
  <si>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</si>
  <si>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</si>
  <si>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</si>
  <si>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</si>
  <si>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</si>
  <si>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</si>
  <si>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</si>
  <si>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</si>
  <si>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</si>
  <si>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</si>
  <si>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</si>
  <si>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</si>
  <si>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</si>
  <si>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</si>
  <si>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</si>
  <si>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</si>
  <si>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</si>
  <si>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</si>
  <si>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</si>
  <si>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</si>
  <si>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</si>
  <si>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</si>
  <si>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</si>
  <si>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</si>
  <si>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</si>
  <si>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</si>
  <si>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</si>
  <si>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</si>
  <si>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</si>
  <si>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</si>
  <si>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</si>
  <si>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</si>
  <si>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</si>
  <si>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</si>
  <si>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</si>
  <si>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</si>
  <si>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</si>
  <si>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</si>
  <si>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</si>
  <si>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</si>
  <si>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</si>
  <si>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</si>
  <si>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</si>
  <si>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</si>
  <si>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</si>
  <si>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</si>
  <si>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</si>
  <si>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</si>
  <si>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</si>
  <si>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</si>
  <si>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</si>
  <si>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</si>
  <si>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</si>
  <si>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</si>
  <si>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</si>
  <si>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</si>
  <si>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</si>
  <si>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</si>
  <si>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</si>
  <si>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</si>
  <si>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</si>
  <si>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</si>
  <si>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</si>
  <si>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</si>
  <si>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</si>
  <si>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</si>
  <si>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</si>
  <si>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</si>
  <si>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</si>
  <si>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</si>
  <si>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</si>
  <si>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</si>
  <si>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</si>
  <si>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</si>
  <si>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</si>
  <si>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</si>
  <si>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</si>
  <si>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</si>
  <si>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</si>
  <si>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</si>
  <si>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</si>
  <si>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</si>
  <si>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</si>
  <si>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</si>
  <si>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</si>
  <si>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</si>
  <si>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</si>
  <si>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</si>
  <si>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</si>
  <si>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</si>
  <si>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</si>
  <si>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</si>
  <si>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</si>
  <si>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</si>
  <si>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</si>
  <si>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</si>
  <si>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</si>
  <si>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</si>
  <si>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</si>
  <si>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</si>
  <si>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</si>
  <si>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</si>
  <si>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</si>
  <si>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</si>
  <si>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</si>
  <si>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</si>
  <si>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</si>
  <si>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</si>
  <si>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</si>
  <si>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</si>
  <si>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</si>
  <si>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</si>
  <si>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</si>
  <si>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</si>
  <si>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</si>
  <si>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</si>
  <si>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</si>
  <si>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</si>
  <si>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</si>
  <si>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</si>
  <si>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</si>
  <si>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</si>
  <si>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</si>
  <si>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</si>
  <si>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</si>
  <si>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</si>
  <si>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</si>
  <si>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</si>
  <si>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</si>
  <si>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</si>
  <si>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</si>
  <si>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</si>
  <si>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</si>
  <si>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</si>
  <si>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</si>
  <si>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</si>
  <si>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</si>
  <si>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</si>
  <si>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</si>
  <si>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</si>
  <si>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</si>
  <si>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</si>
  <si>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</si>
  <si>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</si>
  <si>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</si>
  <si>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</si>
  <si>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</si>
  <si>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</si>
  <si>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</si>
  <si>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</si>
  <si>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</si>
  <si>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</si>
  <si>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</si>
  <si>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</si>
  <si>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</si>
  <si>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</si>
  <si>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</si>
  <si>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</si>
  <si>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</si>
  <si>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</si>
  <si>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</si>
  <si>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</si>
  <si>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</si>
  <si>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</si>
  <si>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</si>
  <si>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</si>
  <si>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</si>
  <si>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</si>
  <si>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</si>
  <si>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</si>
  <si>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</si>
  <si>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</si>
  <si>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</si>
  <si>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</si>
  <si>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</si>
  <si>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</si>
  <si>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</si>
  <si>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</si>
  <si>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</si>
  <si>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</si>
  <si>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</si>
  <si>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</si>
  <si>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</si>
  <si>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</si>
  <si>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</si>
  <si>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</si>
  <si>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</si>
  <si>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</si>
  <si>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</si>
  <si>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</si>
  <si>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</si>
  <si>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</si>
  <si>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</si>
  <si>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</si>
  <si>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</si>
  <si>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</si>
  <si>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</si>
  <si>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</si>
  <si>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</si>
  <si>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</si>
  <si>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</si>
  <si>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</si>
  <si>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</si>
  <si>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</si>
  <si>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</si>
  <si>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</si>
  <si>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</si>
  <si>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</si>
  <si>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</si>
  <si>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</si>
  <si>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</si>
  <si>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</si>
  <si>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</si>
  <si>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</si>
  <si>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</si>
  <si>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</si>
  <si>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</si>
  <si>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</si>
  <si>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</si>
  <si>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</si>
  <si>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</si>
  <si>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</si>
  <si>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</si>
  <si>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</si>
  <si>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</si>
  <si>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</si>
  <si>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</si>
  <si>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</si>
  <si>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</si>
  <si>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</si>
  <si>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</si>
  <si>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</si>
  <si>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</si>
  <si>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</si>
  <si>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</si>
  <si>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</si>
  <si>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</si>
  <si>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</si>
  <si>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</si>
  <si>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</si>
  <si>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</si>
  <si>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</si>
  <si>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</si>
  <si>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</si>
  <si>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</si>
  <si>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</si>
  <si>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</si>
  <si>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</si>
  <si>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</si>
  <si>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</si>
  <si>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</si>
  <si>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</si>
  <si>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</si>
  <si>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</si>
  <si>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</si>
  <si>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</si>
  <si>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</si>
  <si>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</si>
  <si>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</si>
  <si>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</si>
  <si>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</si>
  <si>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</si>
  <si>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</si>
  <si>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</si>
  <si>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</si>
  <si>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</si>
  <si>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</si>
  <si>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</si>
  <si>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</si>
  <si>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</si>
  <si>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</si>
  <si>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</si>
  <si>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</si>
  <si>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</si>
  <si>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</si>
  <si>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</si>
  <si>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</si>
  <si>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</si>
  <si>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</si>
  <si>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</si>
  <si>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</si>
  <si>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</si>
  <si>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</si>
  <si>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</si>
  <si>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</si>
  <si>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</si>
  <si>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</si>
  <si>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</si>
  <si>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</si>
  <si>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</si>
  <si>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</si>
  <si>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</si>
  <si>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</si>
  <si>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</si>
  <si>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</si>
  <si>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</si>
  <si>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</si>
  <si>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</si>
  <si>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</si>
  <si>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</si>
  <si>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</si>
  <si>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</si>
  <si>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</si>
  <si>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</si>
  <si>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</si>
  <si>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</si>
  <si>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</si>
  <si>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</si>
  <si>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</si>
  <si>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</si>
  <si>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</si>
  <si>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</si>
  <si>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</si>
  <si>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</si>
  <si>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</si>
  <si>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</si>
  <si>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</si>
  <si>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</si>
  <si>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</si>
  <si>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</si>
  <si>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</si>
  <si>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</si>
  <si>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</si>
  <si>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</si>
  <si>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</si>
  <si>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</si>
  <si>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</si>
  <si>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</si>
  <si>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</si>
  <si>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</si>
  <si>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</si>
  <si>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</si>
  <si>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</si>
  <si>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</si>
  <si>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</si>
  <si>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</si>
  <si>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</si>
  <si>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</si>
  <si>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</si>
  <si>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</si>
  <si>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</si>
  <si>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</si>
  <si>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</si>
  <si>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</si>
  <si>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</si>
  <si>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</si>
  <si>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</si>
  <si>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</si>
  <si>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</si>
  <si>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</si>
  <si>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</si>
  <si>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</si>
  <si>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</si>
  <si>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</si>
  <si>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</si>
  <si>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</si>
  <si>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</si>
  <si>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</si>
  <si>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</si>
  <si>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</si>
  <si>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</si>
  <si>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</si>
  <si>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</si>
  <si>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</si>
  <si>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</si>
  <si>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</si>
  <si>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</si>
  <si>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</si>
  <si>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</si>
  <si>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</si>
  <si>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</si>
  <si>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</si>
  <si>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</si>
  <si>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</si>
  <si>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</si>
  <si>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</si>
  <si>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</si>
  <si>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</si>
  <si>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</si>
  <si>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</si>
  <si>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</si>
  <si>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</si>
  <si>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</si>
  <si>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</si>
  <si>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</si>
  <si>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</si>
  <si>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</si>
  <si>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</si>
  <si>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</si>
  <si>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</si>
  <si>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</si>
  <si>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</si>
  <si>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</si>
  <si>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</si>
  <si>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</si>
  <si>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</si>
  <si>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</si>
  <si>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</si>
  <si>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</si>
  <si>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</si>
  <si>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</si>
  <si>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</si>
  <si>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</si>
  <si>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</si>
  <si>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</si>
  <si>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</si>
  <si>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</si>
  <si>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</si>
  <si>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</si>
  <si>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</si>
  <si>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</si>
  <si>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</si>
  <si>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</si>
  <si>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</si>
  <si>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</si>
  <si>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</si>
  <si>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</si>
  <si>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</si>
  <si>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</si>
  <si>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</si>
  <si>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</si>
  <si>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</si>
  <si>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</si>
  <si>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</si>
  <si>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</si>
  <si>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</si>
  <si>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</si>
  <si>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</si>
  <si>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</si>
  <si>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</si>
  <si>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</si>
  <si>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</si>
  <si>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</si>
  <si>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</si>
  <si>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</si>
  <si>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</si>
  <si>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</si>
  <si>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</si>
  <si>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</si>
  <si>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</si>
  <si>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</si>
  <si>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</si>
  <si>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</si>
  <si>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</si>
  <si>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</si>
  <si>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</si>
  <si>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</si>
  <si>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</si>
  <si>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</si>
  <si>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</si>
  <si>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</si>
  <si>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</si>
  <si>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</si>
  <si>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</si>
  <si>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</si>
  <si>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</si>
  <si>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</si>
  <si>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</si>
  <si>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</si>
  <si>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</si>
  <si>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</si>
  <si>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</si>
  <si>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</si>
  <si>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</si>
  <si>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</si>
  <si>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</si>
  <si>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</si>
  <si>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</si>
  <si>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</si>
  <si>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</si>
  <si>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</si>
  <si>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</si>
  <si>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</si>
  <si>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</si>
  <si>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</si>
  <si>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</si>
  <si>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</si>
  <si>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</si>
  <si>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</si>
  <si>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</si>
  <si>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</si>
  <si>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</si>
  <si>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</si>
  <si>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</si>
  <si>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</si>
  <si>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</si>
  <si>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</si>
  <si>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</si>
  <si>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</si>
  <si>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</si>
  <si>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</si>
  <si>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</si>
  <si>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</si>
  <si>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</si>
  <si>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</si>
  <si>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</si>
  <si>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</si>
  <si>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</si>
  <si>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</si>
  <si>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</si>
  <si>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</si>
  <si>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</si>
  <si>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</si>
  <si>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</si>
  <si>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</si>
  <si>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</si>
  <si>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</si>
  <si>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</si>
  <si>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</si>
  <si>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</si>
  <si>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</si>
  <si>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</si>
  <si>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</si>
  <si>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</si>
  <si>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</si>
  <si>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</si>
  <si>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</si>
  <si>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</si>
  <si>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</si>
  <si>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</si>
  <si>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</si>
  <si>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</si>
  <si>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</si>
  <si>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</si>
  <si>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</si>
  <si>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</si>
  <si>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</si>
  <si>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</si>
  <si>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</si>
  <si>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</si>
  <si>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</si>
  <si>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</si>
  <si>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</si>
  <si>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</si>
  <si>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</si>
  <si>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</si>
  <si>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</si>
  <si>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</si>
  <si>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</si>
  <si>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</si>
  <si>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</si>
  <si>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</si>
  <si>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</si>
  <si>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</si>
  <si>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</si>
  <si>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</si>
  <si>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</si>
  <si>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</si>
  <si>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</si>
  <si>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</si>
  <si>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</si>
  <si>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</si>
  <si>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</si>
  <si>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</si>
  <si>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</si>
  <si>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</si>
  <si>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</si>
  <si>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</si>
  <si>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</si>
  <si>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</si>
  <si>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</si>
  <si>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</si>
  <si>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</si>
  <si>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</si>
  <si>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</si>
  <si>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</si>
  <si>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</si>
  <si>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</si>
  <si>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</si>
  <si>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</si>
  <si>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</si>
  <si>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</si>
  <si>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</si>
  <si>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</si>
  <si>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</si>
  <si>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</si>
  <si>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</si>
  <si>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</si>
  <si>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</si>
  <si>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</si>
  <si>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</si>
  <si>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</si>
  <si>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</si>
  <si>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</si>
  <si>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</si>
  <si>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</si>
  <si>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</si>
  <si>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</si>
  <si>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</si>
  <si>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</si>
  <si>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</si>
  <si>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</si>
  <si>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</si>
  <si>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</si>
  <si>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</si>
  <si>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</si>
  <si>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</si>
  <si>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</si>
  <si>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</si>
  <si>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</si>
  <si>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</si>
  <si>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</si>
  <si>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</si>
  <si>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</si>
  <si>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</si>
  <si>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</si>
  <si>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</si>
  <si>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</si>
  <si>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</si>
  <si>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</si>
  <si>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</si>
  <si>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</si>
  <si>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</si>
  <si>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</si>
  <si>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</si>
  <si>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</si>
  <si>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</si>
  <si>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</si>
  <si>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</si>
  <si>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</si>
  <si>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</si>
  <si>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</si>
  <si>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</si>
  <si>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</si>
  <si>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</si>
  <si>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</si>
  <si>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</si>
  <si>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</si>
  <si>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</si>
  <si>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</si>
  <si>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</si>
  <si>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</si>
  <si>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</si>
  <si>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</si>
  <si>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</si>
  <si>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</si>
  <si>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</si>
  <si>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</si>
  <si>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</si>
  <si>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</si>
  <si>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</si>
  <si>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</si>
  <si>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</si>
  <si>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</si>
  <si>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</si>
  <si>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</si>
  <si>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</si>
  <si>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</si>
  <si>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</si>
  <si>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</si>
  <si>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</si>
  <si>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</si>
  <si>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</si>
  <si>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</si>
  <si>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</si>
  <si>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</si>
  <si>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</si>
  <si>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</si>
  <si>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</si>
  <si>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</si>
  <si>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</si>
  <si>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</si>
  <si>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</si>
  <si>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</si>
  <si>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</si>
  <si>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</si>
  <si>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</si>
  <si>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</si>
  <si>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</si>
  <si>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</si>
  <si>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</si>
  <si>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</si>
  <si>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</si>
  <si>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</si>
  <si>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</si>
  <si>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</si>
  <si>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</si>
  <si>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</si>
  <si>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</si>
  <si>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</si>
  <si>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</si>
  <si>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</si>
  <si>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</si>
  <si>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</si>
  <si>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</si>
  <si>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</si>
  <si>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</si>
  <si>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</si>
  <si>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</si>
  <si>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</si>
  <si>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</si>
  <si>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</si>
  <si>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</si>
  <si>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</si>
  <si>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</si>
  <si>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</si>
  <si>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</si>
  <si>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</si>
  <si>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</si>
  <si>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</si>
  <si>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</si>
  <si>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</si>
  <si>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</si>
  <si>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</si>
  <si>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</si>
  <si>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</si>
  <si>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</si>
  <si>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</si>
  <si>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</si>
  <si>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</si>
  <si>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</si>
  <si>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</si>
  <si>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</si>
  <si>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</si>
  <si>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</si>
  <si>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</si>
  <si>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</si>
  <si>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</si>
  <si>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</si>
  <si>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</si>
  <si>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</si>
  <si>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</si>
  <si>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</si>
  <si>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</si>
  <si>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</si>
  <si>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</si>
  <si>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</si>
  <si>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</si>
  <si>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</si>
  <si>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</si>
  <si>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</si>
  <si>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</si>
  <si>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</si>
  <si>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</si>
  <si>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</si>
  <si>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</si>
  <si>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</si>
  <si>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</si>
  <si>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</si>
  <si>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</si>
  <si>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</si>
  <si>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</si>
  <si>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</si>
  <si>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</si>
  <si>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</si>
  <si>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</si>
  <si>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</si>
  <si>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</si>
  <si>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</si>
  <si>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</si>
  <si>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</si>
  <si>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</si>
  <si>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</si>
  <si>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</si>
  <si>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</si>
  <si>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</si>
  <si>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</si>
  <si>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</si>
  <si>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</si>
  <si>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</si>
  <si>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</si>
  <si>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</si>
  <si>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</si>
  <si>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</si>
  <si>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</si>
  <si>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</si>
  <si>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</si>
  <si>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</si>
  <si>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</si>
  <si>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</si>
  <si>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</si>
  <si>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</si>
  <si>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</si>
  <si>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</si>
  <si>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</si>
  <si>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</si>
  <si>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</si>
  <si>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</si>
  <si>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</si>
  <si>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</si>
  <si>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</si>
  <si>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</si>
  <si>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</si>
  <si>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</si>
  <si>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</si>
  <si>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</si>
  <si>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</si>
  <si>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</si>
  <si>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</si>
  <si>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</si>
  <si>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</si>
  <si>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</si>
  <si>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</si>
  <si>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</si>
  <si>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</si>
  <si>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</si>
  <si>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</si>
  <si>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</si>
  <si>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</si>
  <si>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</si>
  <si>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</si>
  <si>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</si>
  <si>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</si>
  <si>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</si>
  <si>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</si>
  <si>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</si>
  <si>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</si>
  <si>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</si>
  <si>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</si>
  <si>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</si>
  <si>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</si>
  <si>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</si>
  <si>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</si>
  <si>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</si>
  <si>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</si>
  <si>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</si>
  <si>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</si>
  <si>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</si>
  <si>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</si>
  <si>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</si>
  <si>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</si>
  <si>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</si>
  <si>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</si>
  <si>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</si>
  <si>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</si>
  <si>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</si>
  <si>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</si>
  <si>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</si>
  <si>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</si>
  <si>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</si>
  <si>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</si>
  <si>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</si>
  <si>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</si>
  <si>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</si>
  <si>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</si>
  <si>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</si>
  <si>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</si>
  <si>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</si>
  <si>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</si>
  <si>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</si>
  <si>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</si>
  <si>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</si>
  <si>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</si>
  <si>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</si>
  <si>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</si>
  <si>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</si>
  <si>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</si>
  <si>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</si>
  <si>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</si>
  <si>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</si>
  <si>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</si>
  <si>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</si>
  <si>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</si>
  <si>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</si>
  <si>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</si>
  <si>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</si>
  <si>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</si>
  <si>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</si>
  <si>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</si>
  <si>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</si>
  <si>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</si>
  <si>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</si>
  <si>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</si>
  <si>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</si>
  <si>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</si>
  <si>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</si>
  <si>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</si>
  <si>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</si>
  <si>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</si>
  <si>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</si>
  <si>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</si>
  <si>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</si>
  <si>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</si>
  <si>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</si>
  <si>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</si>
  <si>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</si>
  <si>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</si>
  <si>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</si>
  <si>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</si>
  <si>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</si>
  <si>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</si>
  <si>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</si>
  <si>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</si>
  <si>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</si>
  <si>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</si>
  <si>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</si>
  <si>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</si>
  <si>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</si>
  <si>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</si>
  <si>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</si>
  <si>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</si>
  <si>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</si>
  <si>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</si>
  <si>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</si>
  <si>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</si>
  <si>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</si>
  <si>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</si>
  <si>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</si>
  <si>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</si>
  <si>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</si>
  <si>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</si>
  <si>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</si>
  <si>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</si>
  <si>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</si>
  <si>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</si>
  <si>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</si>
  <si>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</si>
  <si>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</si>
  <si>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</si>
  <si>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</si>
  <si>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</si>
  <si>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</si>
  <si>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</si>
  <si>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</si>
  <si>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</si>
  <si>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</si>
  <si>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</si>
  <si>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</si>
  <si>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</si>
  <si>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</si>
  <si>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</si>
  <si>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</si>
  <si>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</si>
  <si>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</si>
  <si>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</si>
  <si>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</si>
  <si>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</si>
  <si>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</si>
  <si>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</si>
  <si>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</si>
  <si>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</si>
  <si>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</si>
  <si>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</si>
  <si>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</si>
  <si>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</si>
  <si>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</si>
  <si>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</si>
  <si>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</si>
  <si>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</si>
  <si>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</si>
  <si>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</si>
  <si>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</si>
  <si>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</si>
  <si>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</si>
  <si>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</si>
  <si>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</si>
  <si>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</si>
  <si>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</si>
  <si>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</si>
  <si>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</si>
  <si>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</si>
  <si>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</si>
  <si>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</si>
  <si>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</si>
  <si>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</si>
  <si>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</si>
  <si>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</si>
  <si>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</si>
  <si>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</si>
  <si>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</si>
  <si>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</si>
  <si>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</si>
  <si>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</si>
  <si>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</si>
  <si>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</si>
  <si>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</si>
  <si>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</si>
  <si>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</si>
  <si>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</si>
  <si>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</si>
  <si>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</si>
  <si>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</si>
  <si>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</si>
  <si>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</si>
  <si>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</si>
  <si>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</si>
  <si>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</si>
  <si>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</si>
  <si>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</si>
  <si>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</si>
  <si>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</si>
  <si>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</si>
  <si>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</si>
  <si>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</si>
  <si>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</si>
  <si>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</si>
  <si>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</si>
  <si>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</si>
  <si>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</si>
  <si>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</si>
  <si>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</si>
  <si>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</si>
  <si>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</si>
  <si>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</si>
  <si>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</si>
  <si>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</si>
  <si>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</si>
  <si>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</si>
  <si>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</si>
  <si>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</si>
  <si>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</si>
  <si>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</si>
  <si>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</si>
  <si>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</si>
  <si>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</si>
  <si>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</si>
  <si>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</si>
  <si>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</si>
  <si>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</si>
  <si>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</si>
  <si>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</si>
  <si>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</si>
  <si>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</si>
  <si>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</si>
  <si>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</si>
  <si>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</si>
  <si>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</si>
  <si>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</si>
  <si>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</si>
  <si>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</si>
  <si>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</si>
  <si>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</si>
  <si>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</si>
  <si>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</si>
  <si>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</si>
  <si>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</si>
  <si>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</si>
  <si>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</si>
  <si>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</si>
  <si>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</si>
  <si>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</si>
  <si>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</si>
  <si>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</si>
  <si>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</si>
  <si>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</si>
  <si>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</si>
  <si>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</si>
  <si>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</si>
  <si>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</si>
  <si>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</si>
  <si>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</si>
  <si>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</si>
  <si>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</si>
  <si>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</si>
  <si>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</si>
  <si>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</si>
  <si>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</si>
  <si>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</si>
  <si>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</si>
  <si>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</si>
  <si>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</si>
  <si>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</si>
  <si>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</si>
  <si>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</si>
  <si>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</si>
  <si>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</si>
  <si>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</si>
  <si>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</si>
  <si>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</si>
  <si>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</si>
  <si>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</si>
  <si>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</si>
  <si>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</si>
  <si>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</si>
  <si>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</si>
  <si>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</si>
  <si>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</si>
  <si>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</si>
  <si>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</si>
  <si>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</si>
  <si>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</si>
  <si>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</si>
  <si>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</si>
  <si>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</si>
  <si>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</si>
  <si>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</si>
  <si>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</si>
  <si>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</si>
  <si>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</si>
  <si>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</si>
  <si>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</si>
  <si>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</si>
  <si>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</si>
  <si>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</si>
  <si>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</si>
  <si>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</si>
  <si>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</si>
  <si>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</si>
  <si>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</si>
  <si>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</si>
  <si>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</si>
  <si>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</si>
  <si>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</si>
  <si>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</si>
  <si>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</si>
  <si>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</si>
  <si>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</si>
  <si>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</si>
  <si>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</si>
  <si>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</si>
  <si>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</si>
  <si>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</si>
  <si>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</si>
  <si>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</si>
  <si>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</si>
  <si>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</si>
  <si>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</si>
  <si>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</si>
  <si>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</si>
  <si>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</si>
  <si>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</si>
  <si>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</si>
  <si>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</si>
  <si>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</si>
  <si>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</si>
  <si>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</si>
  <si>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</si>
  <si>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</si>
  <si>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</si>
  <si>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</si>
  <si>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</si>
  <si>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</si>
  <si>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</si>
  <si>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</si>
  <si>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</si>
  <si>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</si>
  <si>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</si>
  <si>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</si>
  <si>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</si>
  <si>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</si>
  <si>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</si>
  <si>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</si>
  <si>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</si>
  <si>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</si>
  <si>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</si>
  <si>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</si>
  <si>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</si>
  <si>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</si>
  <si>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</si>
  <si>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</si>
  <si>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</si>
  <si>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</si>
  <si>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</si>
  <si>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</si>
  <si>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</si>
  <si>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</si>
  <si>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</si>
  <si>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</si>
  <si>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</si>
  <si>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</si>
  <si>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</si>
  <si>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</si>
  <si>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</si>
  <si>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</si>
  <si>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</si>
  <si>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</si>
  <si>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</si>
  <si>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</si>
  <si>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</si>
  <si>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</si>
  <si>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</si>
  <si>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</si>
  <si>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</si>
  <si>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</si>
  <si>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</si>
  <si>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</si>
  <si>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</si>
  <si>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</si>
  <si>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</si>
  <si>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</si>
  <si>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</si>
  <si>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</si>
  <si>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</si>
  <si>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</si>
  <si>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</si>
  <si>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</si>
  <si>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</si>
  <si>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</si>
  <si>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</si>
  <si>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</si>
  <si>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</si>
  <si>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</si>
  <si>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</si>
  <si>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</si>
  <si>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</si>
  <si>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</si>
  <si>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</si>
  <si>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</si>
  <si>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</si>
  <si>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</si>
  <si>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</si>
  <si>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</si>
  <si>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</si>
  <si>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</si>
  <si>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</si>
  <si>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</si>
  <si>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</si>
  <si>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</si>
  <si>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</si>
  <si>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</si>
  <si>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</si>
  <si>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</si>
  <si>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</si>
  <si>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</si>
  <si>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</si>
  <si>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</si>
  <si>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</si>
  <si>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</si>
  <si>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</si>
  <si>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</si>
  <si>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</si>
  <si>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</si>
  <si>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</si>
  <si>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</si>
  <si>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</si>
  <si>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</si>
  <si>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</si>
  <si>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</si>
  <si>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</si>
  <si>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</si>
  <si>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</si>
  <si>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</si>
  <si>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</si>
  <si>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</si>
  <si>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</si>
  <si>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</si>
  <si>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</si>
  <si>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</si>
  <si>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</si>
  <si>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</si>
  <si>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</si>
  <si>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</si>
  <si>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</si>
  <si>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</si>
  <si>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</si>
  <si>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</si>
  <si>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</si>
  <si>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</si>
  <si>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</si>
  <si>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</si>
  <si>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</si>
  <si>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</si>
  <si>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</si>
  <si>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</si>
  <si>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</si>
  <si>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</si>
  <si>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</si>
  <si>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</si>
  <si>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</si>
  <si>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</si>
  <si>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</si>
  <si>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</si>
  <si>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</si>
  <si>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</si>
  <si>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</si>
  <si>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</si>
  <si>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</si>
  <si>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</si>
  <si>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</si>
  <si>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</si>
  <si>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</si>
  <si>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</si>
  <si>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</si>
  <si>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</si>
  <si>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</si>
  <si>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</si>
  <si>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</si>
  <si>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</si>
  <si>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</si>
  <si>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</si>
  <si>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</si>
  <si>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</si>
  <si>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</si>
  <si>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</si>
  <si>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</si>
  <si>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</si>
  <si>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</si>
  <si>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</si>
  <si>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</si>
  <si>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</si>
  <si>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</si>
  <si>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</si>
  <si>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</si>
  <si>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</si>
  <si>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</si>
  <si>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</si>
  <si>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</si>
  <si>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</si>
  <si>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</si>
  <si>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</si>
  <si>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</si>
  <si>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</si>
  <si>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</si>
  <si>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</si>
  <si>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</si>
  <si>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</si>
  <si>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</si>
  <si>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</si>
  <si>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</si>
  <si>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</si>
  <si>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</si>
  <si>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</si>
  <si>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</si>
  <si>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</si>
  <si>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</si>
  <si>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</si>
  <si>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</si>
  <si>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</si>
  <si>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</si>
  <si>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</si>
  <si>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</si>
  <si>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</si>
  <si>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</si>
  <si>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</si>
  <si>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</si>
  <si>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</si>
  <si>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</si>
  <si>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</si>
  <si>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</si>
  <si>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</si>
  <si>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</si>
  <si>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</si>
  <si>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</si>
  <si>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</si>
  <si>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</si>
  <si>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</si>
  <si>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</si>
  <si>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</si>
  <si>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</si>
  <si>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</si>
  <si>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</si>
  <si>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</si>
  <si>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</si>
  <si>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</si>
  <si>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</si>
  <si>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</si>
  <si>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</si>
  <si>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</si>
  <si>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</si>
  <si>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</si>
  <si>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</si>
  <si>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</si>
  <si>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</si>
  <si>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</si>
  <si>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</si>
  <si>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</si>
  <si>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</si>
  <si>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</si>
  <si>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</si>
  <si>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</si>
  <si>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</si>
  <si>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</si>
  <si>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</si>
  <si>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</si>
  <si>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</si>
  <si>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</si>
  <si>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</si>
  <si>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</si>
  <si>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</si>
  <si>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</si>
  <si>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</si>
  <si>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</si>
  <si>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</si>
  <si>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</si>
  <si>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</si>
  <si>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</si>
  <si>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</si>
  <si>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</si>
  <si>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</si>
  <si>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</si>
  <si>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</si>
  <si>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</si>
  <si>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</si>
  <si>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</si>
  <si>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</si>
  <si>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</si>
  <si>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</si>
  <si>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</si>
  <si>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</si>
  <si>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</si>
  <si>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</si>
  <si>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</si>
  <si>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</si>
  <si>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</si>
  <si>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</si>
  <si>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</si>
  <si>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</si>
  <si>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</si>
  <si>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</si>
  <si>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</si>
  <si>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</si>
  <si>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</si>
  <si>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</si>
  <si>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</si>
  <si>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</si>
  <si>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</si>
  <si>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</si>
  <si>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</si>
  <si>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</si>
  <si>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</si>
  <si>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</si>
  <si>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</si>
  <si>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</si>
  <si>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</si>
  <si>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</si>
  <si>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</si>
  <si>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</si>
  <si>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</si>
  <si>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</si>
  <si>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</si>
  <si>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</si>
  <si>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</si>
  <si>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</si>
  <si>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</si>
  <si>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</si>
  <si>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</si>
  <si>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</si>
  <si>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</si>
  <si>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</si>
  <si>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</si>
  <si>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</si>
  <si>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</si>
  <si>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</si>
  <si>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</si>
  <si>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</si>
  <si>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</si>
  <si>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</si>
  <si>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</si>
  <si>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</si>
  <si>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</si>
  <si>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</si>
  <si>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</si>
  <si>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</si>
  <si>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</si>
  <si>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</si>
  <si>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</si>
  <si>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</si>
  <si>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</si>
  <si>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</si>
  <si>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</si>
  <si>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</si>
  <si>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</si>
  <si>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</si>
  <si>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</si>
  <si>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</si>
  <si>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</si>
  <si>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</si>
  <si>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</si>
  <si>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</si>
  <si>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</si>
  <si>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</si>
  <si>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</si>
  <si>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</si>
  <si>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</si>
  <si>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</si>
  <si>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</si>
  <si>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</si>
  <si>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</si>
  <si>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</si>
  <si>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</si>
  <si>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</si>
  <si>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</si>
  <si>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</si>
  <si>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</si>
  <si>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</si>
  <si>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</si>
  <si>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</si>
  <si>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</si>
  <si>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</si>
  <si>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</si>
  <si>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</si>
  <si>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</si>
  <si>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</si>
  <si>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</si>
  <si>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</si>
  <si>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</si>
  <si>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</si>
  <si>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</si>
  <si>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</si>
  <si>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</si>
  <si>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</si>
  <si>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</si>
  <si>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</si>
  <si>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</si>
  <si>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</si>
  <si>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</si>
  <si>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</si>
  <si>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</si>
  <si>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</si>
  <si>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</si>
  <si>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</si>
  <si>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</si>
  <si>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</si>
  <si>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</si>
  <si>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</si>
  <si>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</si>
  <si>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</si>
  <si>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</si>
  <si>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</si>
  <si>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</si>
  <si>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</si>
  <si>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</si>
  <si>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</si>
  <si>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</si>
  <si>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</si>
  <si>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</si>
  <si>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</si>
  <si>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</si>
  <si>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</si>
  <si>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</si>
  <si>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</si>
  <si>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</si>
  <si>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</si>
  <si>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</si>
  <si>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</si>
  <si>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</si>
  <si>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</si>
  <si>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</si>
  <si>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</si>
  <si>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</si>
  <si>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</si>
  <si>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</si>
  <si>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</si>
  <si>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</si>
  <si>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</si>
  <si>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</si>
  <si>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</si>
  <si>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</si>
  <si>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</si>
  <si>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</si>
  <si>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</si>
  <si>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</si>
  <si>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</si>
  <si>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</si>
  <si>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</si>
  <si>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</si>
  <si>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</si>
  <si>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</si>
  <si>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</si>
  <si>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</si>
  <si>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</si>
  <si>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</si>
  <si>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</si>
  <si>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</si>
  <si>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</si>
  <si>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</si>
  <si>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</si>
  <si>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</si>
  <si>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</si>
  <si>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</si>
  <si>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</si>
  <si>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</si>
  <si>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</si>
  <si>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</si>
  <si>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</si>
  <si>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</si>
  <si>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</si>
  <si>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</si>
  <si>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</si>
  <si>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</si>
  <si>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</si>
  <si>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</si>
  <si>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</si>
  <si>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</si>
  <si>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</si>
  <si>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</si>
  <si>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</si>
  <si>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</si>
  <si>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</si>
  <si>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</si>
  <si>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</si>
  <si>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</si>
  <si>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</si>
  <si>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</si>
  <si>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</si>
  <si>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</si>
  <si>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</si>
  <si>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</si>
  <si>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</si>
  <si>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</si>
  <si>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</si>
  <si>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</si>
  <si>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</si>
  <si>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</si>
  <si>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</si>
  <si>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</si>
  <si>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</si>
  <si>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</si>
  <si>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</si>
  <si>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</si>
  <si>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</si>
  <si>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</si>
  <si>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</si>
  <si>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</si>
  <si>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</si>
  <si>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</si>
  <si>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</si>
  <si>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</si>
  <si>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</si>
  <si>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</si>
  <si>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</si>
  <si>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</si>
  <si>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</si>
  <si>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</si>
  <si>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</si>
  <si>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</si>
  <si>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</si>
  <si>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</si>
  <si>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</si>
  <si>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</si>
  <si>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</si>
  <si>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</si>
  <si>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</si>
  <si>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</si>
  <si>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</si>
  <si>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</si>
  <si>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</si>
  <si>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</si>
  <si>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</si>
  <si>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</si>
  <si>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</si>
  <si>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</si>
  <si>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</si>
  <si>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</si>
  <si>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</si>
  <si>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</si>
  <si>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</si>
  <si>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</si>
  <si>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</si>
  <si>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</si>
  <si>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</si>
  <si>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</si>
  <si>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</si>
  <si>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</si>
  <si>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</si>
  <si>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</si>
  <si>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</si>
  <si>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</si>
  <si>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</si>
  <si>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</si>
  <si>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</si>
  <si>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</si>
  <si>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</si>
  <si>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</si>
  <si>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</si>
  <si>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</si>
  <si>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</si>
  <si>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</si>
  <si>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</si>
  <si>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</si>
  <si>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</si>
  <si>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</si>
  <si>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</si>
  <si>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</si>
  <si>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</si>
  <si>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</si>
  <si>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</si>
  <si>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</si>
  <si>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</si>
  <si>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</si>
  <si>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</si>
  <si>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</si>
  <si>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</si>
  <si>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</si>
  <si>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</si>
  <si>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</si>
  <si>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</si>
  <si>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</si>
  <si>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</si>
  <si>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</si>
  <si>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</si>
  <si>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</si>
  <si>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</si>
  <si>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</si>
  <si>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</si>
  <si>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</si>
  <si>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</si>
  <si>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</si>
  <si>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</si>
  <si>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</si>
  <si>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</si>
  <si>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</si>
  <si>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</si>
  <si>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</si>
  <si>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</si>
  <si>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</si>
  <si>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</si>
  <si>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</si>
  <si>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</si>
  <si>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</si>
  <si>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</si>
  <si>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</si>
  <si>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</si>
  <si>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</si>
  <si>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</si>
  <si>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</si>
  <si>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</si>
  <si>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</si>
  <si>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</si>
  <si>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</si>
  <si>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</si>
  <si>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</si>
  <si>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</si>
  <si>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</si>
  <si>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</si>
  <si>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</si>
  <si>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</si>
  <si>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</si>
  <si>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</si>
  <si>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</si>
  <si>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</si>
  <si>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</si>
  <si>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</si>
  <si>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</si>
  <si>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</si>
  <si>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</si>
  <si>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</si>
  <si>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</si>
  <si>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</si>
  <si>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</si>
  <si>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</si>
  <si>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</si>
  <si>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</si>
  <si>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</si>
  <si>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</si>
  <si>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</si>
  <si>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</si>
  <si>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</si>
  <si>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</si>
  <si>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</si>
  <si>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</si>
  <si>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</si>
  <si>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</si>
  <si>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</si>
  <si>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</si>
  <si>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</si>
  <si>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</si>
  <si>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</si>
  <si>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</si>
  <si>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</si>
  <si>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</si>
  <si>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</si>
  <si>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</si>
  <si>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</si>
  <si>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</si>
  <si>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</si>
  <si>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</si>
  <si>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</si>
  <si>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</si>
  <si>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</si>
  <si>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</si>
  <si>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</si>
  <si>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</si>
  <si>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</si>
  <si>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</si>
  <si>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</si>
  <si>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</si>
  <si>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</si>
  <si>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</si>
  <si>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</si>
  <si>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</si>
  <si>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</si>
  <si>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</si>
  <si>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</si>
  <si>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</si>
  <si>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</si>
  <si>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</si>
  <si>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</si>
  <si>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</si>
  <si>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</si>
  <si>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</si>
  <si>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</si>
  <si>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</si>
  <si>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</si>
  <si>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</si>
  <si>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</si>
  <si>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</si>
  <si>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</si>
  <si>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</si>
  <si>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</si>
  <si>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</si>
  <si>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</si>
  <si>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</si>
  <si>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</si>
  <si>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</si>
  <si>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</si>
  <si>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</si>
  <si>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</si>
  <si>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</si>
  <si>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</si>
  <si>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</si>
  <si>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</si>
  <si>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</si>
  <si>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</si>
  <si>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</si>
  <si>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</si>
  <si>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</si>
  <si>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</si>
  <si>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</si>
  <si>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</si>
  <si>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</si>
  <si>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</si>
  <si>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</si>
  <si>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</si>
  <si>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</si>
  <si>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</si>
  <si>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</si>
  <si>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</si>
  <si>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</si>
  <si>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</si>
  <si>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</si>
  <si>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</si>
  <si>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</si>
  <si>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</si>
  <si>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</si>
  <si>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</si>
  <si>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</si>
  <si>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</si>
  <si>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</si>
  <si>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</si>
  <si>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</si>
  <si>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</si>
  <si>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</si>
  <si>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</si>
  <si>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</si>
  <si>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</si>
  <si>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</si>
  <si>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</si>
  <si>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</si>
  <si>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</si>
  <si>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</si>
  <si>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</si>
  <si>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</si>
  <si>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</si>
  <si>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</si>
  <si>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</si>
  <si>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</si>
  <si>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</si>
  <si>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</si>
  <si>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</si>
  <si>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</si>
  <si>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</si>
  <si>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</si>
  <si>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</si>
  <si>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</si>
  <si>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</si>
  <si>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</si>
  <si>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</si>
  <si>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</si>
  <si>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</si>
  <si>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</si>
  <si>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</si>
  <si>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</si>
  <si>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</si>
  <si>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</si>
  <si>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</si>
  <si>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</si>
  <si>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</si>
  <si>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</si>
  <si>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</si>
  <si>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</si>
  <si>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</si>
  <si>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</si>
  <si>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</si>
  <si>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</si>
  <si>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</si>
  <si>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</si>
  <si>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</si>
  <si>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</si>
  <si>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</si>
  <si>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</si>
  <si>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</si>
  <si>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</si>
  <si>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</si>
  <si>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</si>
  <si>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</si>
  <si>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</si>
  <si>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</si>
  <si>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</si>
  <si>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</si>
  <si>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</si>
  <si>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</si>
  <si>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</si>
  <si>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</si>
  <si>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</si>
  <si>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</si>
  <si>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</si>
  <si>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</si>
  <si>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</si>
  <si>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</si>
  <si>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</si>
  <si>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</si>
  <si>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</si>
  <si>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</si>
  <si>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</si>
  <si>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</si>
  <si>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</si>
  <si>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</si>
  <si>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</si>
  <si>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</si>
  <si>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</si>
  <si>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</si>
  <si>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</si>
  <si>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</si>
  <si>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</si>
  <si>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</si>
  <si>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</si>
  <si>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</si>
  <si>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</si>
  <si>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</si>
  <si>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</si>
  <si>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</si>
  <si>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</si>
  <si>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</si>
  <si>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</si>
  <si>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</si>
  <si>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</si>
  <si>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</si>
  <si>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</si>
  <si>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</si>
  <si>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</si>
  <si>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</si>
  <si>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</si>
  <si>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</si>
  <si>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</si>
  <si>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</si>
  <si>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</si>
  <si>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</si>
  <si>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</si>
  <si>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</si>
  <si>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</si>
  <si>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</si>
  <si>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</si>
  <si>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</si>
  <si>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</si>
  <si>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</si>
  <si>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</si>
  <si>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</si>
  <si>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</si>
  <si>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</si>
  <si>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</si>
  <si>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</si>
  <si>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</si>
  <si>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</si>
  <si>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</si>
  <si>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</si>
  <si>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</si>
  <si>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</si>
  <si>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</si>
  <si>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</si>
  <si>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</si>
  <si>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</si>
  <si>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</si>
  <si>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</si>
  <si>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</si>
  <si>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</si>
  <si>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</si>
  <si>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</si>
  <si>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</si>
  <si>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</si>
  <si>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</si>
  <si>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</si>
  <si>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</si>
  <si>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</si>
  <si>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</si>
  <si>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</si>
  <si>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</si>
  <si>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</si>
  <si>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</si>
  <si>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</si>
  <si>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</si>
  <si>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</si>
  <si>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</si>
  <si>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</si>
  <si>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</si>
  <si>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</si>
  <si>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</si>
  <si>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</si>
  <si>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</si>
  <si>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</si>
  <si>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</si>
  <si>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</si>
  <si>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</si>
  <si>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</si>
  <si>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</si>
  <si>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</si>
  <si>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</si>
  <si>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</si>
  <si>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</si>
  <si>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</si>
  <si>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</si>
  <si>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</si>
  <si>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</si>
  <si>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</si>
  <si>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</si>
  <si>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</si>
  <si>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</si>
  <si>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</si>
  <si>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</si>
  <si>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</si>
  <si>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</si>
  <si>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</si>
  <si>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</si>
  <si>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</si>
  <si>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</si>
  <si>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</si>
  <si>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</si>
  <si>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</si>
  <si>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</si>
  <si>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</si>
  <si>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</si>
  <si>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</si>
  <si>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</si>
  <si>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</si>
  <si>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</si>
  <si>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</si>
  <si>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</si>
  <si>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</si>
  <si>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</si>
  <si>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</si>
  <si>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</si>
  <si>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</si>
  <si>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</si>
  <si>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</si>
  <si>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</si>
  <si>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</si>
  <si>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</si>
  <si>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</si>
  <si>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</si>
  <si>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</si>
  <si>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</si>
  <si>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</si>
  <si>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</si>
  <si>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</si>
  <si>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</si>
  <si>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</si>
  <si>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</si>
  <si>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</si>
  <si>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</si>
  <si>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</si>
  <si>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</si>
  <si>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</si>
  <si>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</si>
  <si>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</si>
  <si>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</si>
  <si>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</si>
  <si>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</si>
  <si>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</si>
  <si>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</si>
  <si>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</si>
  <si>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</si>
  <si>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</si>
  <si>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</si>
  <si>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</si>
  <si>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</si>
  <si>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</si>
  <si>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</si>
  <si>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</si>
  <si>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</si>
  <si>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</si>
  <si>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</si>
  <si>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</si>
  <si>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</si>
  <si>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</si>
  <si>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</si>
  <si>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</si>
  <si>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</si>
  <si>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</si>
  <si>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</si>
  <si>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</si>
  <si>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</si>
  <si>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</si>
  <si>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</si>
  <si>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</si>
  <si>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</si>
  <si>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</si>
  <si>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</si>
  <si>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</si>
  <si>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</si>
  <si>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</si>
  <si>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</si>
  <si>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</si>
  <si>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</si>
  <si>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</si>
  <si>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</si>
  <si>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</si>
  <si>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</si>
  <si>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</si>
  <si>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</si>
  <si>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</si>
  <si>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</si>
  <si>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</si>
  <si>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</si>
  <si>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</si>
  <si>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</si>
  <si>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</si>
  <si>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</si>
  <si>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</si>
  <si>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</si>
  <si>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</si>
  <si>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</si>
  <si>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</si>
  <si>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</si>
  <si>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</si>
  <si>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</si>
  <si>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</si>
  <si>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</si>
  <si>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</si>
  <si>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</si>
  <si>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</si>
  <si>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</si>
  <si>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</si>
  <si>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</si>
  <si>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</si>
  <si>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</si>
  <si>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</si>
  <si>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</si>
  <si>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</si>
  <si>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</si>
  <si>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</si>
  <si>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</si>
  <si>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</si>
  <si>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</si>
  <si>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</si>
  <si>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</si>
  <si>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</si>
  <si>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</si>
  <si>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</si>
  <si>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</si>
  <si>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</si>
  <si>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</si>
  <si>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</si>
  <si>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</si>
  <si>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</si>
  <si>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</si>
  <si>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</si>
  <si>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</si>
  <si>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</si>
  <si>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</si>
  <si>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</si>
  <si>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</si>
  <si>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</si>
  <si>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</si>
  <si>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</si>
  <si>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</si>
  <si>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</si>
  <si>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</si>
  <si>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</si>
  <si>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</si>
  <si>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</si>
  <si>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</si>
  <si>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</si>
  <si>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</si>
  <si>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</si>
  <si>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</si>
  <si>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</si>
  <si>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</si>
  <si>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</si>
  <si>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</si>
  <si>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</si>
  <si>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</si>
  <si>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</si>
  <si>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</si>
  <si>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</si>
  <si>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</si>
  <si>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</si>
  <si>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</si>
  <si>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</si>
  <si>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</si>
  <si>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</si>
  <si>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</si>
  <si>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</si>
  <si>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</si>
  <si>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</si>
  <si>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</si>
  <si>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</si>
  <si>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</si>
  <si>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</si>
  <si>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</si>
  <si>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</si>
  <si>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</si>
  <si>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</si>
  <si>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</si>
  <si>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</si>
  <si>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</si>
  <si>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</si>
  <si>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</si>
  <si>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</si>
  <si>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</si>
  <si>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</si>
  <si>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</si>
  <si>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</si>
  <si>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</si>
  <si>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</si>
  <si>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</si>
  <si>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</si>
  <si>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</si>
  <si>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</si>
  <si>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</si>
  <si>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</si>
  <si>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</si>
  <si>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</si>
  <si>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</si>
  <si>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</si>
  <si>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</si>
  <si>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</si>
  <si>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</si>
  <si>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</si>
  <si>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</si>
  <si>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</si>
  <si>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</si>
  <si>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</si>
  <si>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</si>
  <si>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</si>
  <si>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</si>
  <si>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</si>
  <si>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</si>
  <si>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</si>
  <si>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</si>
  <si>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</si>
  <si>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</si>
  <si>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</si>
  <si>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</si>
  <si>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</si>
  <si>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</si>
  <si>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</si>
  <si>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</si>
  <si>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</si>
  <si>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</si>
  <si>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</si>
  <si>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</si>
  <si>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</si>
  <si>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</si>
  <si>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</si>
  <si>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</si>
  <si>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</si>
  <si>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</si>
  <si>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</si>
  <si>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</si>
  <si>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</si>
  <si>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</si>
  <si>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</si>
  <si>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</si>
  <si>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</si>
  <si>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</si>
  <si>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</si>
  <si>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</si>
  <si>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</si>
  <si>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</si>
  <si>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</si>
  <si>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</si>
  <si>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</si>
  <si>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</si>
  <si>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</si>
  <si>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</si>
  <si>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</si>
  <si>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</si>
  <si>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</si>
  <si>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</si>
  <si>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</si>
  <si>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</si>
  <si>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</si>
  <si>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</si>
  <si>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</si>
  <si>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</si>
  <si>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</si>
  <si>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</si>
  <si>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</si>
  <si>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</si>
  <si>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</si>
  <si>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</si>
  <si>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</si>
  <si>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</si>
  <si>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</si>
  <si>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</si>
  <si>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</si>
  <si>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</si>
  <si>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</si>
  <si>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</si>
  <si>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</si>
  <si>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</si>
  <si>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</si>
  <si>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</si>
  <si>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</si>
  <si>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</si>
  <si>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</si>
  <si>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</si>
  <si>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</si>
  <si>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</si>
  <si>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</si>
  <si>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</si>
  <si>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</si>
  <si>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</si>
  <si>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</si>
  <si>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</si>
  <si>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</si>
  <si>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</si>
  <si>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</si>
  <si>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</si>
  <si>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</si>
  <si>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</si>
  <si>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</si>
  <si>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</si>
  <si>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</si>
  <si>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</si>
  <si>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</si>
  <si>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</si>
  <si>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</si>
  <si>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</si>
  <si>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</si>
  <si>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</si>
  <si>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</si>
  <si>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</si>
  <si>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</si>
  <si>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</si>
  <si>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</si>
  <si>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</si>
  <si>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</si>
  <si>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</si>
  <si>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</si>
  <si>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</si>
  <si>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</si>
  <si>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</si>
  <si>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</si>
  <si>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</si>
  <si>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</si>
  <si>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</si>
  <si>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</si>
  <si>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</si>
  <si>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</si>
  <si>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</si>
  <si>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</si>
  <si>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</si>
  <si>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</si>
  <si>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</si>
  <si>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</si>
  <si>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</si>
  <si>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</si>
  <si>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</si>
  <si>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</si>
  <si>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</si>
  <si>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</si>
  <si>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</si>
  <si>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</si>
  <si>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</si>
  <si>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</si>
  <si>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</si>
  <si>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</si>
  <si>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</si>
  <si>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</si>
  <si>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</si>
  <si>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</si>
  <si>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</si>
  <si>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</si>
  <si>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</si>
  <si>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</si>
  <si>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</si>
  <si>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</si>
  <si>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</si>
  <si>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</si>
  <si>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</si>
  <si>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</si>
  <si>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</si>
  <si>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</si>
  <si>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</si>
  <si>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</si>
  <si>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</si>
  <si>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</si>
  <si>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</si>
  <si>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</si>
  <si>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</si>
  <si>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</si>
  <si>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</si>
  <si>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</si>
  <si>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</si>
  <si>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</si>
  <si>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</si>
  <si>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</si>
  <si>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</si>
  <si>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</si>
  <si>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</si>
  <si>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</si>
  <si>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</si>
  <si>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</si>
  <si>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</si>
  <si>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</si>
  <si>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</si>
  <si>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</si>
  <si>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</si>
  <si>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</si>
  <si>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</si>
  <si>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</si>
  <si>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</si>
  <si>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</si>
  <si>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</si>
  <si>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</si>
  <si>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</si>
  <si>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</si>
  <si>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</si>
  <si>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</si>
  <si>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</si>
  <si>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</si>
  <si>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</si>
  <si>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</si>
  <si>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</si>
  <si>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</si>
  <si>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</si>
  <si>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</si>
  <si>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</si>
  <si>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</si>
  <si>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</si>
  <si>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</si>
  <si>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</si>
  <si>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</si>
  <si>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</si>
  <si>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</si>
  <si>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</si>
  <si>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</si>
  <si>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</si>
  <si>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</si>
  <si>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</si>
  <si>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</si>
  <si>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</si>
  <si>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</si>
  <si>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</si>
  <si>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</si>
  <si>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</si>
  <si>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</si>
  <si>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</si>
  <si>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</si>
  <si>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</si>
  <si>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</si>
  <si>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</si>
  <si>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</si>
  <si>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</si>
  <si>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</si>
  <si>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</si>
  <si>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</si>
  <si>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</si>
  <si>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</si>
  <si>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</si>
  <si>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</si>
  <si>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</si>
  <si>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</si>
  <si>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</si>
  <si>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</si>
  <si>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</si>
  <si>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</si>
  <si>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</si>
  <si>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</si>
  <si>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</si>
  <si>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</si>
  <si>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</si>
  <si>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</si>
  <si>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</si>
  <si>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</si>
  <si>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</si>
  <si>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</si>
  <si>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</si>
  <si>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</si>
  <si>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</si>
  <si>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</si>
  <si>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</si>
  <si>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</si>
  <si>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</si>
  <si>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</si>
  <si>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</si>
  <si>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</si>
  <si>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</si>
  <si>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</si>
  <si>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</si>
  <si>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</si>
  <si>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</si>
  <si>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</si>
  <si>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</si>
  <si>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</si>
  <si>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</si>
  <si>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</si>
  <si>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</si>
  <si>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</si>
  <si>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</si>
  <si>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</si>
  <si>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</si>
  <si>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</si>
  <si>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</si>
  <si>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</si>
  <si>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</si>
  <si>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</si>
  <si>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</si>
  <si>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</si>
  <si>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</si>
  <si>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</si>
  <si>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</si>
  <si>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</si>
  <si>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</si>
  <si>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</si>
  <si>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</si>
  <si>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</si>
  <si>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</si>
  <si>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</si>
  <si>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</si>
  <si>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</si>
  <si>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</si>
  <si>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</si>
  <si>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</si>
  <si>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</si>
  <si>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</si>
  <si>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</si>
  <si>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</si>
  <si>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</si>
  <si>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</si>
  <si>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</si>
  <si>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</si>
  <si>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</si>
  <si>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</si>
  <si>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</si>
  <si>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</si>
  <si>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</si>
  <si>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</si>
  <si>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</si>
  <si>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</si>
  <si>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</si>
  <si>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</si>
  <si>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</si>
  <si>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</si>
  <si>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</si>
  <si>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</si>
  <si>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</si>
  <si>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</si>
  <si>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</si>
  <si>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</si>
  <si>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</si>
  <si>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</si>
  <si>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</si>
  <si>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</si>
  <si>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</si>
  <si>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</si>
  <si>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</si>
  <si>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</si>
  <si>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</si>
  <si>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</si>
  <si>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</si>
  <si>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</si>
  <si>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</si>
  <si>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</si>
  <si>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</si>
  <si>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</si>
  <si>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</si>
  <si>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</si>
  <si>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</si>
  <si>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</si>
  <si>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</si>
  <si>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</si>
  <si>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</si>
  <si>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</si>
  <si>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</si>
  <si>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</si>
  <si>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</si>
  <si>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</si>
  <si>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</si>
  <si>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</si>
  <si>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</si>
  <si>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</si>
  <si>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</si>
  <si>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</si>
  <si>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</si>
  <si>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</si>
  <si>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</si>
  <si>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</si>
  <si>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</si>
  <si>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</si>
  <si>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</si>
  <si>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</si>
  <si>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</si>
  <si>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</si>
  <si>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</si>
  <si>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</si>
  <si>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</si>
  <si>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</si>
  <si>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</si>
  <si>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</si>
  <si>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</si>
  <si>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</si>
  <si>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</si>
  <si>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</si>
  <si>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</si>
  <si>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</si>
  <si>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</si>
  <si>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</si>
  <si>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</si>
  <si>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</si>
  <si>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</si>
  <si>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</si>
  <si>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</si>
  <si>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</si>
  <si>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</si>
  <si>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</si>
  <si>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</si>
  <si>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</si>
  <si>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</si>
  <si>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</si>
  <si>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</si>
  <si>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</si>
  <si>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</si>
  <si>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</si>
  <si>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</si>
  <si>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</si>
  <si>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</si>
  <si>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</si>
  <si>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</si>
  <si>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</si>
  <si>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</si>
  <si>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</si>
  <si>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</si>
  <si>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</si>
  <si>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</si>
  <si>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</si>
  <si>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</si>
  <si>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</si>
  <si>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</si>
  <si>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</si>
  <si>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</si>
  <si>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</si>
  <si>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</si>
  <si>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</si>
  <si>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</si>
  <si>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</si>
  <si>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</si>
  <si>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</si>
  <si>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</si>
  <si>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</si>
  <si>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</si>
  <si>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</si>
  <si>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</si>
  <si>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</si>
  <si>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</si>
  <si>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</si>
  <si>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</si>
  <si>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</si>
  <si>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</si>
  <si>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</si>
  <si>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</si>
  <si>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</si>
  <si>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</si>
  <si>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</si>
  <si>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</si>
  <si>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</si>
  <si>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</si>
  <si>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</si>
  <si>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</si>
  <si>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</si>
  <si>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</si>
  <si>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</si>
  <si>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</si>
  <si>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</si>
  <si>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</si>
  <si>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</si>
  <si>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</si>
  <si>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</si>
  <si>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</si>
  <si>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</si>
  <si>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</si>
  <si>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</si>
  <si>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</si>
  <si>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</si>
  <si>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</si>
  <si>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</si>
  <si>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</si>
  <si>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</si>
  <si>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</si>
  <si>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</si>
  <si>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</si>
  <si>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</si>
  <si>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</si>
  <si>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</si>
  <si>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</si>
  <si>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</si>
  <si>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</si>
  <si>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</si>
  <si>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</si>
  <si>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</si>
  <si>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</si>
  <si>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</si>
  <si>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</si>
  <si>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</si>
  <si>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</si>
  <si>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</si>
  <si>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</si>
  <si>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</si>
  <si>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</si>
  <si>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</si>
  <si>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</si>
  <si>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</si>
  <si>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</si>
  <si>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</si>
  <si>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</si>
  <si>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</si>
  <si>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</si>
  <si>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</si>
  <si>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</si>
  <si>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</si>
  <si>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</si>
  <si>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</si>
  <si>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</si>
  <si>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</si>
  <si>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</si>
  <si>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</si>
  <si>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</si>
  <si>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</si>
  <si>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</si>
  <si>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</si>
  <si>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</si>
  <si>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</si>
  <si>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</si>
  <si>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</si>
  <si>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</si>
  <si>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</si>
  <si>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</si>
  <si>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</si>
  <si>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</si>
  <si>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</si>
  <si>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</si>
  <si>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</si>
  <si>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</si>
  <si>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</si>
  <si>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</si>
  <si>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</si>
  <si>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</si>
  <si>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</si>
  <si>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</si>
  <si>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</si>
  <si>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</si>
  <si>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</si>
  <si>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</si>
  <si>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</si>
  <si>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</si>
  <si>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</si>
  <si>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</si>
  <si>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</si>
  <si>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</si>
  <si>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</si>
  <si>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</si>
  <si>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</si>
  <si>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</si>
  <si>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</si>
  <si>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</si>
  <si>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</si>
  <si>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</si>
  <si>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</si>
  <si>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</si>
  <si>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</si>
  <si>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</si>
  <si>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</si>
  <si>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</si>
  <si>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</si>
  <si>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</si>
  <si>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</si>
  <si>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</si>
  <si>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</si>
  <si>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</si>
  <si>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</si>
  <si>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</si>
  <si>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</si>
  <si>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</si>
  <si>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</si>
  <si>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</si>
  <si>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</si>
  <si>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</si>
  <si>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</si>
  <si>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</si>
  <si>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</si>
  <si>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</si>
  <si>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</si>
  <si>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</si>
  <si>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</si>
  <si>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</si>
  <si>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</si>
  <si>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</si>
  <si>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</si>
  <si>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</si>
  <si>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</si>
  <si>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</si>
  <si>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</si>
  <si>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</si>
  <si>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</si>
  <si>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</si>
  <si>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</si>
  <si>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</si>
  <si>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</si>
  <si>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</si>
  <si>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</si>
  <si>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</si>
  <si>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</si>
  <si>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</si>
  <si>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</si>
  <si>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</si>
  <si>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</si>
  <si>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</si>
  <si>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</si>
  <si>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</si>
  <si>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</si>
  <si>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</si>
  <si>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</si>
  <si>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</si>
  <si>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</si>
  <si>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</si>
  <si>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</si>
  <si>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</si>
  <si>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</si>
  <si>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</si>
  <si>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</si>
  <si>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</si>
  <si>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</si>
  <si>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</si>
  <si>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</si>
  <si>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</si>
  <si>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</si>
  <si>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</si>
  <si>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</si>
  <si>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</si>
  <si>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</si>
  <si>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</si>
  <si>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</si>
  <si>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</si>
  <si>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</si>
  <si>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</si>
  <si>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</si>
  <si>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</si>
  <si>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</si>
  <si>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</si>
  <si>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</si>
  <si>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</si>
  <si>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</si>
  <si>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</si>
  <si>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</si>
  <si>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</si>
  <si>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</si>
  <si>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</si>
  <si>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</si>
  <si>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</si>
  <si>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</si>
  <si>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</si>
  <si>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</si>
  <si>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</si>
  <si>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</si>
  <si>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</si>
  <si>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</si>
  <si>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</si>
  <si>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</si>
  <si>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</si>
  <si>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</si>
  <si>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</si>
  <si>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</si>
  <si>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</si>
  <si>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</si>
  <si>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</si>
  <si>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</si>
  <si>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</si>
  <si>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</si>
  <si>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</si>
  <si>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</si>
  <si>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</si>
  <si>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</si>
  <si>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</si>
  <si>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</si>
  <si>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</si>
  <si>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</si>
  <si>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</si>
  <si>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</si>
  <si>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</si>
  <si>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</si>
  <si>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</si>
  <si>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</si>
  <si>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</si>
  <si>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</si>
  <si>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</si>
  <si>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</si>
  <si>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</si>
  <si>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</si>
  <si>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</si>
  <si>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</si>
  <si>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</si>
  <si>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</si>
  <si>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</si>
  <si>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</si>
  <si>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</si>
  <si>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</si>
  <si>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</si>
  <si>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</si>
  <si>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</si>
  <si>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</si>
  <si>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</si>
  <si>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</si>
  <si>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</si>
  <si>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</si>
  <si>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</si>
  <si>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</si>
  <si>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</si>
  <si>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</si>
  <si>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</si>
  <si>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</si>
  <si>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</si>
  <si>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</si>
  <si>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</si>
  <si>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</si>
  <si>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</si>
  <si>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</si>
  <si>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</si>
  <si>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</si>
  <si>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</si>
  <si>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</si>
  <si>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</si>
  <si>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</si>
  <si>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</si>
  <si>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</si>
  <si>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</si>
  <si>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</si>
  <si>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</si>
  <si>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</si>
  <si>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</si>
  <si>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</si>
  <si>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</si>
  <si>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</si>
  <si>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</si>
  <si>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</si>
  <si>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</si>
  <si>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</si>
  <si>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</si>
  <si>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</si>
  <si>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</si>
  <si>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</si>
  <si>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</si>
  <si>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</si>
  <si>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</si>
  <si>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</si>
  <si>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</si>
  <si>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</si>
  <si>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</si>
  <si>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</si>
  <si>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</si>
  <si>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</si>
  <si>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</si>
  <si>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</si>
  <si>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</si>
  <si>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</si>
  <si>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</si>
  <si>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</si>
  <si>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</si>
  <si>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</si>
  <si>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</si>
  <si>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</si>
  <si>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</si>
  <si>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</si>
  <si>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</si>
  <si>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</si>
  <si>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</si>
  <si>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</si>
  <si>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</si>
  <si>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</si>
  <si>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</si>
  <si>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</si>
  <si>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</si>
  <si>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</si>
  <si>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</si>
  <si>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</si>
  <si>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</si>
  <si>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</si>
  <si>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</si>
  <si>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</si>
  <si>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</si>
  <si>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</si>
  <si>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</si>
  <si>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</si>
  <si>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</si>
  <si>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</si>
  <si>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</si>
  <si>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</si>
  <si>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</si>
  <si>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</si>
  <si>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</si>
  <si>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</si>
  <si>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</si>
  <si>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</si>
  <si>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</si>
  <si>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</si>
  <si>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</si>
  <si>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</si>
  <si>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</si>
  <si>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</si>
  <si>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</si>
  <si>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</si>
  <si>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</si>
  <si>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</si>
  <si>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</si>
  <si>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</si>
  <si>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</si>
  <si>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</si>
  <si>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</si>
  <si>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</si>
  <si>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</si>
  <si>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</si>
  <si>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</si>
  <si>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</si>
  <si>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</si>
  <si>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</si>
  <si>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</si>
  <si>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</si>
  <si>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</si>
  <si>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</si>
  <si>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</si>
  <si>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</si>
  <si>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</si>
  <si>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</si>
  <si>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</si>
  <si>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</si>
  <si>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</si>
  <si>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</si>
  <si>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</si>
  <si>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</si>
  <si>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</si>
  <si>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</si>
  <si>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</si>
  <si>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</si>
  <si>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</si>
  <si>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</si>
  <si>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</si>
  <si>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</si>
  <si>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</si>
  <si>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</si>
  <si>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</si>
  <si>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</si>
  <si>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</si>
  <si>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</si>
  <si>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</si>
  <si>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</si>
  <si>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</si>
  <si>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</si>
  <si>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</si>
  <si>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</si>
  <si>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</si>
  <si>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</si>
  <si>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</si>
  <si>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</si>
  <si>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</si>
  <si>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</si>
  <si>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</si>
  <si>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</si>
  <si>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</si>
  <si>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</si>
  <si>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</si>
  <si>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</si>
  <si>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</si>
  <si>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</si>
  <si>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</si>
  <si>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</si>
  <si>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</si>
  <si>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</si>
  <si>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</si>
  <si>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</si>
  <si>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</si>
  <si>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</si>
  <si>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</si>
  <si>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</si>
  <si>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</si>
  <si>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</si>
  <si>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</si>
  <si>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</si>
  <si>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</si>
  <si>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</si>
  <si>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</si>
  <si>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</si>
  <si>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</si>
  <si>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</si>
  <si>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</si>
  <si>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</si>
  <si>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</si>
  <si>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</si>
  <si>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</si>
  <si>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</si>
  <si>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</si>
  <si>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</si>
  <si>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</si>
  <si>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</si>
  <si>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</si>
  <si>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</si>
  <si>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</si>
  <si>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</si>
  <si>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</si>
  <si>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</si>
  <si>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</si>
  <si>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</si>
  <si>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</si>
  <si>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</si>
  <si>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</si>
  <si>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</si>
  <si>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</si>
  <si>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</si>
  <si>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</si>
  <si>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</si>
  <si>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</si>
  <si>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</si>
  <si>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</si>
  <si>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</si>
  <si>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</si>
  <si>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</si>
  <si>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</si>
  <si>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</si>
  <si>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</si>
  <si>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</si>
  <si>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</si>
  <si>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</si>
  <si>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</si>
  <si>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</si>
  <si>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</si>
  <si>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</si>
  <si>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</si>
  <si>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</si>
  <si>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</si>
  <si>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</si>
  <si>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</si>
  <si>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</si>
  <si>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</si>
  <si>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</si>
  <si>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</si>
  <si>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</si>
  <si>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</si>
  <si>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</si>
  <si>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</si>
  <si>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</si>
  <si>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</si>
  <si>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</si>
  <si>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</si>
  <si>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</si>
  <si>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</si>
  <si>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</si>
  <si>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</si>
  <si>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</si>
  <si>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</si>
  <si>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</si>
  <si>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</si>
  <si>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</si>
  <si>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</si>
  <si>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</si>
  <si>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</si>
  <si>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</si>
  <si>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</si>
  <si>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</si>
  <si>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</si>
  <si>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</si>
  <si>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</si>
  <si>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</si>
  <si>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</si>
  <si>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</si>
  <si>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</si>
  <si>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</si>
  <si>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</si>
  <si>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</si>
  <si>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</si>
  <si>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</si>
  <si>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</si>
  <si>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</si>
  <si>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</si>
  <si>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</si>
  <si>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</si>
  <si>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</si>
  <si>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</si>
  <si>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</si>
  <si>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</si>
  <si>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</si>
  <si>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</si>
  <si>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</si>
  <si>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</si>
  <si>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</si>
  <si>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</si>
  <si>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</si>
  <si>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</si>
  <si>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</si>
  <si>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</si>
  <si>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</si>
  <si>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</si>
  <si>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</si>
  <si>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</si>
  <si>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</si>
  <si>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</si>
  <si>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</si>
  <si>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</si>
  <si>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</si>
  <si>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</si>
  <si>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</si>
  <si>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</si>
  <si>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</si>
  <si>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</si>
  <si>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</si>
  <si>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</si>
  <si>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</si>
  <si>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</si>
  <si>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</si>
  <si>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</si>
  <si>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</si>
  <si>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</si>
  <si>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</si>
  <si>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</si>
  <si>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</si>
  <si>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</si>
  <si>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</si>
  <si>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</si>
  <si>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</si>
  <si>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</si>
  <si>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</si>
  <si>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</si>
  <si>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</si>
  <si>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</si>
  <si>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</si>
  <si>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</si>
  <si>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</si>
  <si>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</si>
  <si>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</si>
  <si>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</si>
  <si>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</si>
  <si>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</si>
  <si>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</si>
  <si>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</si>
  <si>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</si>
  <si>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</si>
  <si>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</si>
  <si>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</si>
  <si>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</si>
  <si>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</si>
  <si>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</si>
  <si>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</si>
  <si>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</si>
  <si>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</si>
  <si>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</si>
  <si>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</si>
  <si>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</si>
  <si>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</si>
  <si>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</si>
  <si>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</si>
  <si>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</si>
  <si>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</si>
  <si>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</si>
  <si>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</si>
  <si>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</si>
  <si>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</si>
  <si>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</si>
  <si>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</si>
  <si>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</si>
  <si>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</si>
  <si>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</si>
  <si>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</si>
  <si>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</si>
  <si>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</si>
  <si>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</si>
  <si>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</si>
  <si>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</si>
  <si>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</si>
  <si>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</si>
  <si>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</si>
  <si>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</si>
  <si>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</si>
  <si>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</si>
  <si>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</si>
  <si>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</si>
  <si>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</si>
  <si>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</si>
  <si>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</si>
  <si>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</si>
  <si>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</si>
  <si>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</si>
  <si>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</si>
  <si>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</si>
  <si>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</si>
  <si>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</si>
  <si>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</si>
  <si>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</si>
  <si>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</si>
  <si>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</si>
  <si>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</si>
  <si>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</si>
  <si>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</si>
  <si>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</si>
  <si>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</si>
  <si>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</si>
  <si>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</si>
  <si>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</si>
  <si>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</si>
  <si>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</si>
  <si>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</si>
  <si>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</si>
  <si>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</si>
  <si>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</si>
  <si>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</si>
  <si>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</si>
  <si>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</si>
  <si>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</si>
  <si>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</si>
  <si>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</si>
  <si>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</si>
  <si>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</si>
  <si>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</si>
  <si>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</si>
  <si>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</si>
  <si>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</si>
  <si>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</si>
  <si>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</si>
  <si>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</si>
  <si>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</si>
  <si>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</si>
  <si>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</si>
  <si>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</si>
  <si>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</si>
  <si>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</si>
  <si>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</si>
  <si>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</si>
  <si>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</si>
  <si>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</si>
  <si>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</si>
  <si>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</si>
  <si>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</si>
  <si>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</si>
  <si>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</si>
  <si>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</si>
  <si>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</si>
  <si>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</si>
  <si>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</si>
  <si>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</si>
  <si>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</si>
  <si>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</si>
  <si>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</si>
  <si>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</si>
  <si>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</si>
  <si>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</si>
  <si>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</si>
  <si>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</si>
  <si>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</si>
  <si>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</si>
  <si>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</si>
  <si>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</si>
  <si>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</si>
  <si>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</si>
  <si>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</si>
  <si>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</si>
  <si>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</si>
  <si>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</si>
  <si>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</si>
  <si>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</si>
  <si>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</si>
  <si>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</si>
  <si>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</si>
  <si>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</si>
  <si>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</si>
  <si>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</si>
  <si>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</si>
  <si>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</si>
  <si>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</si>
  <si>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</si>
  <si>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</si>
  <si>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</si>
  <si>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</si>
  <si>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</si>
  <si>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</si>
  <si>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</si>
  <si>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</si>
  <si>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</si>
  <si>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</si>
  <si>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</si>
  <si>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</si>
  <si>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</si>
  <si>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</si>
  <si>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</si>
  <si>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</si>
  <si>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</si>
  <si>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</si>
  <si>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</si>
  <si>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</si>
  <si>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</si>
  <si>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</si>
  <si>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</si>
  <si>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</si>
  <si>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</si>
  <si>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</si>
  <si>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</si>
  <si>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</si>
  <si>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</si>
  <si>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</si>
  <si>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</si>
  <si>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</si>
  <si>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</si>
  <si>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</si>
  <si>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</si>
  <si>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</si>
  <si>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</si>
  <si>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</si>
  <si>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</si>
  <si>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</si>
  <si>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</si>
  <si>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</si>
  <si>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</si>
  <si>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</si>
  <si>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</si>
  <si>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</si>
  <si>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</si>
  <si>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</si>
  <si>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</si>
  <si>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</si>
  <si>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</si>
  <si>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</si>
  <si>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</si>
  <si>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</si>
  <si>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</si>
  <si>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</si>
  <si>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</si>
  <si>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</si>
  <si>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</si>
  <si>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</si>
  <si>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</si>
  <si>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</si>
  <si>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</si>
  <si>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</si>
  <si>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</si>
  <si>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</si>
  <si>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</si>
  <si>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</si>
  <si>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</si>
  <si>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</si>
  <si>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</si>
  <si>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</si>
  <si>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</si>
  <si>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</si>
  <si>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</si>
  <si>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</si>
  <si>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</si>
  <si>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</si>
  <si>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</si>
  <si>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</si>
  <si>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</si>
  <si>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</si>
  <si>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</si>
  <si>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</si>
  <si>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</si>
  <si>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</si>
  <si>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</si>
  <si>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</si>
  <si>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</si>
  <si>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</si>
  <si>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</si>
  <si>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</si>
  <si>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</si>
  <si>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</si>
  <si>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</si>
  <si>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</si>
  <si>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</si>
  <si>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</si>
  <si>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</si>
  <si>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</si>
  <si>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</si>
  <si>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</si>
  <si>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</si>
  <si>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</si>
  <si>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</si>
  <si>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</si>
  <si>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</si>
  <si>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</si>
  <si>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</si>
  <si>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</si>
  <si>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</si>
  <si>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</si>
  <si>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</si>
  <si>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</si>
  <si>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</si>
  <si>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</si>
  <si>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</si>
  <si>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</si>
  <si>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</si>
  <si>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</si>
  <si>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</si>
  <si>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</si>
  <si>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</si>
  <si>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</si>
  <si>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</si>
  <si>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</si>
  <si>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</si>
  <si>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</si>
  <si>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</si>
  <si>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</si>
  <si>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</si>
  <si>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</si>
  <si>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</si>
  <si>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</si>
  <si>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</si>
  <si>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</si>
  <si>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</si>
  <si>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</si>
  <si>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</si>
  <si>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</si>
  <si>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</si>
  <si>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</si>
  <si>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</si>
  <si>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</si>
  <si>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</si>
  <si>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</si>
  <si>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</si>
  <si>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</si>
  <si>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</si>
  <si>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</si>
  <si>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</si>
  <si>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</si>
  <si>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</si>
  <si>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</si>
  <si>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</si>
  <si>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</si>
  <si>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</si>
  <si>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</si>
  <si>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</si>
  <si>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</si>
  <si>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</si>
  <si>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</si>
  <si>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</si>
  <si>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</si>
  <si>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</si>
  <si>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</si>
  <si>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</si>
  <si>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</si>
  <si>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</si>
  <si>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</si>
  <si>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</si>
  <si>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</si>
  <si>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</si>
  <si>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</si>
  <si>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</si>
  <si>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</si>
  <si>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</si>
  <si>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</si>
  <si>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</si>
  <si>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</si>
  <si>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</si>
  <si>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</si>
  <si>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</si>
  <si>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</si>
  <si>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</si>
  <si>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</si>
  <si>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</si>
  <si>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</si>
  <si>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</si>
  <si>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</si>
  <si>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</si>
  <si>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</si>
  <si>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</si>
  <si>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</si>
  <si>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</si>
  <si>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</si>
  <si>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</si>
  <si>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</si>
  <si>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</si>
  <si>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</si>
  <si>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</si>
  <si>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</si>
  <si>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</si>
  <si>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</si>
  <si>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</si>
  <si>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</si>
  <si>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</si>
  <si>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</si>
  <si>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</si>
  <si>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</si>
  <si>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</si>
  <si>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</si>
  <si>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</si>
  <si>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</si>
  <si>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</si>
  <si>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</si>
  <si>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</si>
  <si>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</si>
  <si>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</si>
  <si>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</si>
  <si>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</si>
  <si>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</si>
  <si>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</si>
  <si>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</si>
  <si>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</si>
  <si>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</si>
  <si>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</si>
  <si>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</si>
  <si>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</si>
  <si>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</si>
  <si>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</si>
  <si>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</si>
  <si>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</si>
  <si>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</si>
  <si>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</si>
  <si>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</si>
  <si>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</si>
  <si>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</si>
  <si>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</si>
  <si>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</si>
  <si>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</si>
  <si>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</si>
  <si>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</si>
  <si>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</si>
  <si>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</si>
  <si>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</si>
  <si>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</si>
  <si>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</si>
  <si>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</si>
  <si>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</si>
  <si>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</si>
  <si>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</si>
  <si>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</si>
  <si>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</si>
  <si>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</si>
  <si>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</si>
  <si>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</si>
  <si>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</si>
  <si>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</si>
  <si>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</si>
  <si>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</si>
  <si>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</si>
  <si>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</si>
  <si>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</si>
  <si>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</si>
  <si>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</si>
  <si>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</si>
  <si>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</si>
  <si>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</si>
  <si>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</si>
  <si>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</si>
  <si>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</si>
  <si>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</si>
  <si>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</si>
  <si>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</si>
  <si>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</si>
  <si>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</si>
  <si>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</si>
  <si>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</si>
  <si>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</si>
  <si>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</si>
  <si>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</si>
  <si>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</si>
  <si>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</si>
  <si>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</si>
  <si>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</si>
  <si>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</si>
  <si>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</si>
  <si>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</si>
  <si>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</si>
  <si>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</si>
  <si>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</si>
  <si>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</si>
  <si>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</si>
  <si>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</si>
  <si>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</si>
  <si>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</si>
  <si>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</si>
  <si>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</si>
  <si>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</si>
  <si>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</si>
  <si>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</si>
  <si>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</si>
  <si>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</si>
  <si>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</si>
  <si>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</si>
  <si>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</si>
  <si>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</si>
  <si>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</si>
  <si>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</si>
  <si>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</si>
  <si>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</si>
  <si>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</si>
  <si>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</si>
  <si>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</si>
  <si>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</si>
  <si>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</si>
  <si>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</si>
  <si>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</si>
  <si>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</si>
  <si>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</si>
  <si>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</si>
  <si>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</si>
  <si>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</si>
  <si>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</si>
  <si>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</si>
  <si>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</si>
  <si>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</si>
  <si>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</si>
  <si>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</si>
  <si>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</si>
  <si>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</si>
  <si>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</si>
  <si>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</si>
  <si>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</si>
  <si>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</si>
  <si>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</si>
  <si>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</si>
  <si>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</si>
  <si>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</si>
  <si>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</si>
  <si>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</si>
  <si>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</si>
  <si>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</si>
  <si>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</si>
  <si>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</si>
  <si>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</si>
  <si>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</si>
  <si>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</si>
  <si>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</si>
  <si>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</si>
  <si>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</si>
  <si>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</si>
  <si>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</si>
  <si>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</si>
  <si>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</si>
  <si>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</si>
  <si>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</si>
  <si>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</si>
  <si>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</si>
  <si>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</si>
  <si>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</si>
  <si>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</si>
  <si>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</si>
  <si>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</si>
  <si>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</si>
  <si>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</si>
  <si>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</si>
  <si>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</si>
  <si>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</si>
  <si>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</si>
  <si>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</si>
  <si>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</si>
  <si>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</si>
  <si>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</si>
  <si>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</si>
  <si>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</si>
  <si>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</si>
  <si>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</si>
  <si>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</si>
  <si>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</si>
  <si>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</si>
  <si>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</si>
  <si>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</si>
  <si>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</si>
  <si>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</si>
  <si>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</si>
  <si>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</si>
  <si>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</si>
  <si>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</si>
  <si>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</si>
  <si>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</si>
  <si>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</si>
  <si>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</si>
  <si>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</si>
  <si>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</si>
  <si>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</si>
  <si>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</si>
  <si>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</si>
  <si>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</si>
  <si>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</si>
  <si>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</si>
  <si>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</si>
  <si>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</si>
  <si>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</si>
  <si>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</si>
  <si>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</si>
  <si>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</si>
  <si>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</si>
  <si>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</si>
  <si>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</si>
  <si>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</si>
  <si>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</si>
  <si>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</si>
  <si>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</si>
  <si>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</si>
  <si>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</si>
  <si>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</si>
  <si>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</si>
  <si>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</si>
  <si>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</si>
  <si>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</si>
  <si>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</si>
  <si>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</si>
  <si>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</si>
  <si>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</si>
  <si>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</si>
  <si>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</si>
  <si>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</si>
  <si>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</si>
  <si>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</si>
  <si>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</si>
  <si>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</si>
  <si>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</si>
  <si>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</si>
  <si>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</si>
  <si>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</si>
  <si>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</si>
  <si>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</si>
  <si>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</si>
  <si>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</si>
  <si>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</si>
  <si>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</si>
  <si>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</si>
  <si>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</si>
  <si>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</si>
  <si>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</si>
  <si>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</si>
  <si>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</si>
  <si>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</si>
  <si>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</si>
  <si>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</si>
  <si>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</si>
  <si>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</si>
  <si>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</si>
  <si>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</si>
  <si>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</si>
  <si>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</si>
  <si>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</si>
  <si>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</si>
  <si>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</si>
  <si>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</si>
  <si>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</si>
  <si>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</si>
  <si>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</si>
  <si>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</si>
  <si>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</si>
  <si>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</si>
  <si>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</si>
  <si>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</si>
  <si>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</si>
  <si>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</si>
  <si>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</si>
  <si>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</si>
  <si>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</si>
  <si>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</si>
  <si>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</si>
  <si>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</si>
  <si>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</si>
  <si>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</si>
  <si>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</si>
  <si>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</si>
  <si>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</si>
  <si>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</si>
  <si>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</si>
  <si>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</si>
  <si>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</si>
  <si>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</si>
  <si>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</si>
  <si>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</si>
  <si>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</si>
  <si>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</si>
  <si>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</si>
  <si>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</si>
  <si>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</si>
  <si>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</si>
  <si>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</si>
  <si>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</si>
  <si>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</si>
  <si>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</si>
  <si>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</si>
  <si>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</si>
  <si>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</si>
  <si>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</si>
  <si>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</si>
  <si>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</si>
  <si>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</si>
  <si>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</si>
  <si>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</si>
  <si>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</si>
  <si>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</si>
  <si>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</si>
  <si>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</si>
  <si>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</si>
  <si>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</si>
  <si>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</si>
  <si>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</si>
  <si>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</si>
  <si>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</si>
  <si>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</si>
  <si>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</si>
  <si>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</si>
  <si>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</si>
  <si>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</si>
  <si>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</si>
  <si>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</si>
  <si>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</si>
  <si>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</si>
  <si>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</si>
  <si>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</si>
  <si>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</si>
  <si>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</si>
  <si>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</si>
  <si>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</si>
  <si>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</si>
  <si>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</si>
  <si>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</si>
  <si>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</si>
  <si>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</si>
  <si>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</si>
  <si>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</si>
  <si>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</si>
  <si>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</si>
  <si>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</si>
  <si>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</si>
  <si>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</si>
  <si>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</si>
  <si>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</si>
  <si>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</si>
  <si>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</si>
  <si>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</si>
  <si>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</si>
  <si>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</si>
  <si>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</si>
  <si>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</si>
  <si>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</si>
  <si>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</si>
  <si>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</si>
  <si>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</si>
  <si>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</si>
  <si>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</si>
  <si>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</si>
  <si>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</si>
  <si>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</si>
  <si>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</si>
  <si>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</si>
  <si>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</si>
  <si>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</si>
  <si>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</si>
  <si>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</si>
  <si>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</si>
  <si>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</si>
  <si>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</si>
  <si>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</si>
  <si>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</si>
  <si>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</si>
  <si>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</si>
  <si>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</si>
  <si>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</si>
  <si>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</si>
  <si>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</si>
  <si>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</si>
  <si>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</si>
  <si>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</si>
  <si>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</si>
  <si>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</si>
  <si>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</si>
  <si>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</si>
  <si>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</si>
  <si>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</si>
  <si>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</si>
  <si>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</si>
  <si>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</si>
  <si>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</si>
  <si>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</si>
  <si>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</si>
  <si>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</si>
  <si>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</si>
  <si>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</si>
  <si>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</si>
  <si>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</si>
  <si>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</si>
  <si>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</si>
  <si>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</si>
  <si>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</si>
  <si>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</si>
  <si>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</si>
  <si>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</si>
  <si>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</si>
  <si>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</si>
  <si>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</si>
  <si>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</si>
  <si>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</si>
  <si>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</si>
  <si>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</si>
  <si>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</si>
  <si>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</si>
  <si>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</si>
  <si>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</si>
  <si>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</si>
  <si>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</si>
  <si>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</si>
  <si>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</si>
  <si>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</si>
  <si>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</si>
  <si>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</si>
  <si>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</si>
  <si>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</si>
  <si>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</si>
  <si>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</si>
  <si>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</si>
  <si>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</si>
  <si>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</si>
  <si>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</si>
  <si>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</si>
  <si>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</si>
  <si>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</si>
  <si>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</si>
  <si>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</si>
  <si>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</si>
  <si>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</si>
  <si>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</si>
  <si>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</si>
  <si>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</si>
  <si>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</si>
  <si>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</si>
  <si>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</si>
  <si>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</si>
  <si>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</si>
  <si>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</si>
  <si>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</si>
  <si>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</si>
  <si>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</si>
  <si>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</si>
  <si>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</si>
  <si>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</si>
  <si>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</si>
  <si>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</si>
  <si>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</si>
  <si>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</si>
  <si>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</si>
  <si>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</si>
  <si>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</si>
  <si>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</si>
  <si>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</si>
  <si>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</si>
  <si>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</si>
  <si>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</si>
  <si>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</si>
  <si>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</si>
  <si>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</si>
  <si>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</si>
  <si>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</si>
  <si>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</si>
  <si>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</si>
  <si>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</si>
  <si>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</si>
  <si>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</si>
  <si>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</si>
  <si>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</si>
  <si>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</si>
  <si>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</si>
  <si>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</si>
  <si>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</si>
  <si>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</si>
  <si>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</si>
  <si>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</si>
  <si>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</si>
  <si>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</si>
  <si>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</si>
  <si>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</si>
  <si>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</si>
  <si>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</si>
  <si>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</si>
  <si>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</si>
  <si>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</si>
  <si>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</si>
  <si>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</si>
  <si>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</si>
  <si>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</si>
  <si>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</si>
  <si>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</si>
  <si>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</si>
  <si>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</si>
  <si>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</si>
  <si>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</si>
  <si>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</si>
  <si>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</si>
  <si>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</si>
  <si>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</si>
  <si>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</si>
  <si>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</si>
  <si>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</si>
  <si>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</si>
  <si>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</si>
  <si>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</si>
  <si>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</si>
  <si>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</si>
  <si>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</si>
  <si>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</si>
  <si>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</si>
  <si>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</si>
  <si>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</si>
  <si>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</si>
  <si>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</si>
  <si>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</si>
  <si>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</si>
  <si>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</si>
  <si>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</si>
  <si>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</si>
  <si>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</si>
  <si>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</si>
  <si>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</si>
  <si>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</si>
  <si>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</si>
  <si>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</si>
  <si>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</si>
  <si>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</si>
  <si>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</si>
  <si>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</si>
  <si>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</si>
  <si>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</si>
  <si>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</si>
  <si>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</si>
  <si>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</si>
  <si>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</si>
  <si>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</si>
  <si>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</si>
  <si>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</si>
  <si>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</si>
  <si>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</si>
  <si>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</si>
  <si>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</si>
  <si>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</si>
  <si>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</si>
  <si>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</si>
  <si>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</si>
  <si>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</si>
  <si>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</si>
  <si>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</si>
  <si>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</si>
  <si>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</si>
  <si>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</si>
  <si>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</si>
  <si>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</si>
  <si>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</si>
  <si>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</si>
  <si>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</si>
  <si>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</si>
  <si>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</si>
  <si>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</si>
  <si>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</si>
  <si>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</si>
  <si>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</si>
  <si>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</si>
  <si>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</si>
  <si>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</si>
  <si>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</si>
  <si>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</si>
  <si>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</si>
  <si>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</si>
  <si>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</si>
  <si>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</si>
  <si>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</si>
  <si>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</si>
  <si>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</si>
  <si>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</si>
  <si>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</si>
  <si>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</si>
  <si>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</si>
  <si>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</si>
  <si>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</si>
  <si>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</si>
  <si>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</si>
  <si>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</si>
  <si>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</si>
  <si>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</si>
  <si>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</si>
  <si>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</si>
  <si>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</si>
  <si>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</si>
  <si>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</si>
  <si>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</si>
  <si>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</si>
  <si>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</si>
  <si>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</si>
  <si>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</si>
  <si>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</si>
  <si>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</si>
  <si>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</si>
  <si>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</si>
  <si>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</si>
  <si>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</si>
  <si>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</si>
  <si>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</si>
  <si>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</si>
  <si>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</si>
  <si>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</si>
  <si>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</si>
  <si>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</si>
  <si>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</si>
  <si>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</si>
  <si>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</si>
  <si>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</si>
  <si>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</si>
  <si>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</si>
  <si>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</si>
  <si>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</si>
  <si>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</si>
  <si>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</si>
  <si>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</si>
  <si>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</si>
  <si>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</si>
  <si>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</si>
  <si>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</si>
  <si>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</si>
  <si>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</si>
  <si>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</si>
  <si>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</si>
  <si>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</si>
  <si>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</si>
  <si>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</si>
  <si>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</si>
  <si>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</si>
  <si>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</si>
  <si>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</si>
  <si>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</si>
  <si>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</si>
  <si>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</si>
  <si>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</si>
  <si>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</si>
  <si>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</si>
  <si>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</si>
  <si>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</si>
  <si>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</si>
  <si>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</si>
  <si>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</si>
  <si>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</si>
  <si>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</si>
  <si>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</si>
  <si>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</si>
  <si>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</si>
  <si>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</si>
  <si>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</si>
  <si>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</si>
  <si>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</si>
  <si>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</si>
  <si>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</si>
  <si>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</si>
  <si>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</si>
  <si>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</si>
  <si>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</si>
  <si>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</si>
  <si>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</si>
  <si>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</si>
  <si>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</si>
  <si>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</si>
  <si>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</si>
  <si>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</si>
  <si>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</si>
  <si>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</si>
  <si>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</si>
  <si>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</si>
  <si>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</si>
  <si>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</si>
  <si>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</si>
  <si>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</si>
  <si>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</si>
  <si>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</si>
  <si>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</si>
  <si>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</si>
  <si>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</si>
  <si>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</si>
  <si>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</si>
  <si>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</si>
  <si>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</si>
  <si>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</si>
  <si>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</si>
  <si>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</si>
  <si>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</si>
  <si>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</si>
  <si>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</si>
  <si>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</si>
  <si>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</si>
  <si>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</si>
  <si>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</si>
  <si>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</si>
  <si>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</si>
  <si>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</si>
  <si>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</si>
  <si>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</si>
  <si>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</si>
  <si>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</si>
  <si>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</si>
  <si>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</si>
  <si>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</si>
  <si>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</si>
  <si>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</si>
  <si>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</si>
  <si>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</si>
  <si>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</si>
  <si>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</si>
  <si>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</si>
  <si>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</si>
  <si>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</si>
  <si>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</si>
  <si>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</si>
  <si>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</si>
  <si>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</si>
  <si>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</si>
  <si>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</si>
  <si>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</si>
  <si>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</si>
  <si>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</si>
  <si>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</si>
  <si>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</si>
  <si>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</si>
  <si>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</si>
  <si>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</si>
  <si>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</si>
  <si>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</si>
  <si>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</si>
  <si>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</si>
  <si>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</si>
  <si>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</si>
  <si>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</si>
  <si>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</si>
  <si>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</si>
  <si>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</si>
  <si>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</si>
  <si>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</si>
  <si>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</si>
  <si>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</si>
  <si>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</si>
  <si>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</si>
  <si>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</si>
  <si>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</si>
  <si>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</si>
  <si>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</si>
  <si>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</si>
  <si>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</si>
  <si>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</si>
  <si>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</si>
  <si>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</si>
  <si>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</si>
  <si>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</si>
  <si>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</si>
  <si>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</si>
  <si>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</si>
  <si>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</si>
  <si>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</si>
  <si>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</si>
  <si>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</si>
  <si>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</si>
  <si>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</si>
  <si>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</si>
  <si>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</si>
  <si>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</si>
  <si>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</si>
  <si>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</si>
  <si>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</si>
  <si>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</si>
  <si>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</si>
  <si>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</si>
  <si>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</si>
  <si>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</si>
  <si>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</si>
  <si>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</si>
  <si>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</si>
  <si>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</si>
  <si>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</si>
  <si>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</si>
  <si>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</si>
  <si>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</si>
  <si>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</si>
  <si>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</si>
  <si>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</si>
  <si>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</si>
  <si>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</si>
  <si>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</si>
  <si>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</si>
  <si>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</si>
  <si>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</si>
  <si>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</si>
  <si>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</si>
  <si>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</si>
  <si>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</si>
  <si>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</si>
  <si>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</si>
  <si>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</si>
  <si>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</si>
  <si>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</si>
  <si>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</si>
  <si>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</si>
  <si>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</si>
  <si>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</si>
  <si>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</si>
  <si>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</si>
  <si>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</si>
  <si>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</si>
  <si>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</si>
  <si>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</si>
  <si>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</si>
  <si>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</si>
  <si>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</si>
  <si>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</si>
  <si>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</si>
  <si>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</si>
  <si>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</si>
  <si>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</si>
  <si>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</si>
  <si>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</si>
  <si>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</si>
  <si>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</si>
  <si>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</si>
  <si>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</si>
  <si>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</si>
  <si>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</si>
  <si>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</si>
  <si>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</si>
  <si>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</si>
  <si>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</si>
  <si>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</si>
  <si>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</si>
  <si>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</si>
  <si>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</si>
  <si>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</si>
  <si>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</si>
  <si>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</si>
  <si>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</si>
  <si>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</si>
  <si>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</si>
  <si>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</si>
  <si>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</si>
  <si>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</si>
  <si>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</si>
  <si>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</si>
  <si>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</si>
  <si>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</si>
  <si>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</si>
  <si>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</si>
  <si>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</si>
  <si>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</si>
  <si>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</si>
  <si>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</si>
  <si>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</si>
  <si>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</si>
  <si>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</si>
  <si>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</si>
  <si>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</si>
  <si>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</si>
  <si>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</si>
  <si>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</si>
  <si>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</si>
  <si>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</si>
  <si>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</si>
  <si>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</si>
  <si>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</si>
  <si>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</si>
  <si>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</si>
  <si>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</si>
  <si>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</si>
  <si>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</si>
  <si>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</si>
  <si>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</si>
  <si>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</si>
  <si>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</si>
  <si>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</si>
  <si>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</si>
  <si>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</si>
  <si>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</si>
  <si>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</si>
  <si>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</si>
  <si>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</si>
  <si>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</si>
  <si>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</si>
  <si>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</si>
  <si>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</si>
  <si>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</si>
  <si>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</si>
  <si>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</si>
  <si>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</si>
  <si>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</si>
  <si>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</si>
  <si>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</si>
  <si>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</si>
  <si>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</si>
  <si>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</si>
  <si>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</si>
  <si>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</si>
  <si>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</si>
  <si>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</si>
  <si>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</si>
  <si>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</si>
  <si>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</si>
  <si>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</si>
  <si>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</si>
  <si>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</si>
  <si>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</si>
  <si>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</si>
  <si>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</si>
  <si>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</si>
  <si>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</si>
  <si>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</si>
  <si>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</si>
  <si>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</si>
  <si>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</si>
  <si>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</si>
  <si>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</si>
  <si>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</si>
  <si>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</si>
  <si>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</si>
  <si>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</si>
  <si>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</si>
  <si>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</si>
  <si>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</si>
  <si>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</si>
  <si>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</si>
  <si>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</si>
  <si>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</si>
  <si>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</si>
  <si>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</si>
  <si>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</si>
  <si>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</si>
  <si>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</si>
  <si>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</si>
  <si>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</si>
  <si>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</si>
  <si>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</si>
  <si>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</si>
  <si>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</si>
  <si>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</si>
  <si>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</si>
  <si>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</si>
  <si>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</si>
  <si>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</si>
  <si>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</si>
  <si>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</si>
  <si>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</si>
  <si>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</si>
  <si>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</si>
  <si>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</si>
  <si>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</si>
  <si>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</si>
  <si>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</si>
  <si>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</si>
  <si>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</si>
  <si>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</si>
  <si>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</si>
  <si>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</si>
  <si>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</si>
  <si>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</si>
  <si>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</si>
  <si>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</si>
  <si>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</si>
  <si>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</si>
  <si>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</si>
  <si>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</si>
  <si>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</si>
  <si>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</si>
  <si>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</si>
  <si>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</si>
  <si>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</si>
  <si>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</si>
  <si>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</si>
  <si>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</si>
  <si>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</si>
  <si>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</si>
  <si>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</si>
  <si>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</si>
  <si>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</si>
  <si>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</si>
  <si>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</si>
  <si>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</si>
  <si>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</si>
  <si>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</si>
  <si>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</si>
  <si>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</si>
  <si>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</si>
  <si>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</si>
  <si>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</si>
  <si>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</si>
  <si>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</si>
  <si>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</si>
  <si>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</si>
  <si>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</si>
  <si>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</si>
  <si>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</si>
  <si>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</si>
  <si>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</si>
  <si>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</si>
  <si>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</si>
  <si>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</si>
  <si>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</si>
  <si>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</si>
  <si>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</si>
  <si>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</si>
  <si>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</si>
  <si>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</si>
  <si>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</si>
  <si>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</si>
  <si>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</si>
  <si>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</si>
  <si>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</si>
  <si>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</si>
  <si>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</si>
  <si>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</si>
  <si>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</si>
  <si>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</si>
  <si>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</si>
  <si>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</si>
  <si>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</si>
  <si>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</si>
  <si>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</si>
  <si>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</si>
  <si>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</si>
  <si>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</si>
  <si>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</si>
  <si>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</si>
  <si>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</si>
  <si>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</si>
  <si>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</si>
  <si>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</si>
  <si>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</si>
  <si>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</si>
  <si>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</si>
  <si>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</si>
  <si>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</si>
  <si>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</si>
  <si>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</si>
  <si>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</si>
  <si>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</si>
  <si>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</si>
  <si>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</si>
  <si>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</si>
  <si>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</si>
  <si>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</si>
  <si>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</si>
  <si>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</si>
  <si>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</si>
  <si>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</si>
  <si>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</si>
  <si>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</si>
  <si>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</si>
  <si>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</si>
  <si>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</si>
  <si>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</si>
  <si>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</si>
  <si>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</si>
  <si>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</si>
  <si>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</si>
  <si>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</si>
  <si>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</si>
  <si>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</si>
  <si>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</si>
  <si>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</si>
  <si>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</si>
  <si>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</si>
  <si>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</si>
  <si>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</si>
  <si>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</si>
  <si>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</si>
  <si>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</si>
  <si>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</si>
  <si>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</si>
  <si>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</si>
  <si>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</si>
  <si>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</si>
  <si>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</si>
  <si>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</si>
  <si>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</si>
  <si>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</si>
  <si>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</si>
  <si>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</si>
  <si>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</si>
  <si>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</si>
  <si>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</si>
  <si>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</si>
  <si>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</si>
  <si>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</si>
  <si>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</si>
  <si>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</si>
  <si>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</si>
  <si>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</si>
  <si>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</si>
  <si>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</si>
  <si>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</si>
  <si>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</si>
  <si>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</si>
  <si>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</si>
  <si>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</si>
  <si>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</si>
  <si>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</si>
  <si>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</si>
  <si>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</si>
  <si>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</si>
  <si>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</si>
  <si>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</si>
  <si>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</si>
  <si>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</si>
  <si>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</si>
  <si>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</si>
  <si>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</si>
  <si>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</si>
  <si>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</si>
  <si>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</si>
  <si>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</si>
  <si>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</si>
  <si>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</si>
  <si>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</si>
  <si>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</si>
  <si>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</si>
  <si>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</si>
  <si>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</si>
  <si>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</si>
  <si>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</si>
  <si>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</si>
  <si>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</si>
  <si>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</si>
  <si>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</si>
  <si>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</si>
  <si>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</si>
  <si>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</si>
  <si>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</si>
  <si>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</si>
  <si>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</si>
  <si>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</si>
  <si>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</si>
  <si>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</si>
  <si>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</si>
  <si>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</si>
  <si>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</si>
  <si>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</si>
  <si>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</si>
  <si>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</si>
  <si>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</si>
  <si>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</si>
  <si>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</si>
  <si>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</si>
  <si>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</si>
  <si>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</si>
  <si>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</si>
  <si>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</si>
  <si>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</si>
  <si>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</si>
  <si>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</si>
  <si>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</si>
  <si>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</si>
  <si>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</si>
  <si>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</si>
  <si>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</si>
  <si>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</si>
  <si>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</si>
  <si>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</si>
  <si>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</si>
  <si>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</si>
  <si>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</si>
  <si>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</si>
  <si>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</si>
  <si>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</si>
  <si>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</si>
  <si>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</si>
  <si>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</si>
  <si>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</si>
  <si>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</si>
  <si>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</si>
  <si>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</si>
  <si>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</si>
  <si>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</si>
  <si>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</si>
  <si>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</si>
  <si>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</si>
  <si>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</si>
  <si>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</si>
  <si>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</si>
  <si>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</si>
  <si>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</si>
  <si>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</si>
  <si>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</si>
  <si>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</si>
  <si>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</si>
  <si>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</si>
  <si>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</si>
  <si>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</si>
  <si>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</si>
  <si>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</si>
  <si>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</si>
  <si>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</si>
  <si>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</si>
  <si>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</si>
  <si>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</si>
  <si>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</si>
  <si>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</si>
  <si>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</si>
  <si>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</si>
  <si>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</si>
  <si>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</si>
  <si>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</si>
  <si>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</si>
  <si>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</si>
  <si>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</si>
  <si>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</si>
  <si>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</si>
  <si>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</si>
  <si>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</si>
  <si>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</si>
  <si>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</si>
  <si>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</si>
  <si>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</si>
  <si>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</si>
  <si>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</si>
  <si>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</si>
  <si>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</si>
  <si>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</si>
  <si>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</si>
  <si>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</si>
  <si>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</si>
  <si>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</si>
  <si>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</si>
  <si>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</si>
  <si>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</si>
  <si>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</si>
  <si>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</si>
  <si>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</si>
  <si>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</si>
  <si>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</si>
  <si>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</si>
  <si>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</si>
  <si>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</si>
  <si>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</si>
  <si>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</si>
  <si>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</si>
  <si>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</si>
  <si>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</si>
  <si>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</si>
  <si>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</si>
  <si>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</si>
  <si>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</si>
  <si>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</si>
  <si>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</si>
  <si>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</si>
  <si>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</si>
  <si>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</si>
  <si>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</si>
  <si>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</si>
  <si>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</si>
  <si>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</si>
  <si>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</si>
  <si>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</si>
  <si>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</si>
  <si>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</si>
  <si>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</si>
  <si>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</si>
  <si>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</si>
  <si>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</si>
  <si>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</si>
  <si>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</si>
  <si>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</si>
  <si>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</si>
  <si>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</si>
  <si>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</si>
  <si>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</si>
  <si>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</si>
  <si>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</si>
  <si>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</si>
  <si>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</si>
  <si>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</si>
  <si>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</si>
  <si>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</si>
  <si>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</si>
  <si>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</si>
  <si>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</si>
  <si>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</si>
  <si>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</si>
  <si>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</si>
  <si>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</si>
  <si>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</si>
  <si>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</si>
  <si>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</si>
  <si>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</si>
  <si>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</si>
  <si>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</si>
  <si>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</si>
  <si>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</si>
  <si>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</si>
  <si>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</si>
  <si>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</si>
  <si>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</si>
  <si>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</si>
  <si>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</si>
  <si>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</si>
  <si>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</si>
  <si>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</si>
  <si>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</si>
  <si>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</si>
  <si>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</si>
  <si>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</si>
  <si>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</si>
  <si>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</si>
  <si>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</si>
  <si>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</si>
  <si>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</si>
  <si>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</si>
  <si>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</si>
  <si>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</si>
  <si>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</si>
  <si>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</si>
  <si>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</si>
  <si>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</si>
  <si>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</si>
  <si>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</si>
  <si>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</si>
  <si>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</si>
  <si>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</si>
  <si>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</si>
  <si>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</si>
  <si>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</si>
  <si>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</si>
  <si>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</si>
  <si>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</si>
  <si>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</si>
  <si>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</si>
  <si>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</si>
  <si>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</si>
  <si>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</si>
  <si>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</si>
  <si>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</si>
  <si>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</si>
  <si>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</si>
  <si>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</si>
  <si>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</si>
  <si>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</si>
  <si>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</si>
  <si>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</si>
  <si>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</si>
  <si>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</si>
  <si>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</si>
  <si>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</si>
  <si>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</si>
  <si>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</si>
  <si>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</si>
  <si>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</si>
  <si>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</si>
  <si>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</si>
  <si>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</si>
  <si>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</si>
  <si>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</si>
  <si>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</si>
  <si>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</si>
  <si>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</si>
  <si>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</si>
  <si>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</si>
  <si>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</si>
  <si>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</si>
  <si>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</si>
  <si>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</si>
  <si>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</si>
  <si>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</si>
  <si>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</si>
  <si>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</si>
  <si>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</si>
  <si>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</si>
  <si>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</si>
  <si>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</si>
  <si>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</si>
  <si>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</si>
  <si>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</si>
  <si>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</si>
  <si>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</si>
  <si>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</si>
  <si>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</si>
  <si>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</si>
  <si>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</si>
  <si>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</si>
  <si>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</si>
  <si>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</si>
  <si>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</si>
  <si>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</si>
  <si>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</si>
  <si>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</si>
  <si>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</si>
  <si>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</si>
  <si>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</si>
  <si>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</si>
  <si>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</si>
  <si>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</si>
  <si>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</si>
  <si>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</si>
  <si>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</si>
  <si>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</si>
  <si>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</si>
  <si>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</si>
  <si>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</si>
  <si>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</si>
  <si>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</si>
  <si>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</si>
  <si>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</si>
  <si>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</si>
  <si>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</si>
  <si>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</si>
  <si>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</si>
  <si>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</si>
  <si>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</si>
  <si>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</si>
  <si>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</si>
  <si>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</si>
  <si>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</si>
  <si>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</si>
  <si>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</si>
  <si>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</si>
  <si>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</si>
  <si>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</si>
  <si>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</si>
  <si>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</si>
  <si>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</si>
  <si>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</si>
  <si>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</si>
  <si>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</si>
  <si>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</si>
  <si>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</si>
  <si>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</si>
  <si>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</si>
  <si>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</si>
  <si>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</si>
  <si>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</si>
  <si>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</si>
  <si>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</si>
  <si>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</si>
  <si>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</si>
  <si>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</si>
  <si>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</si>
  <si>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</si>
  <si>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</si>
  <si>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</si>
  <si>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</si>
  <si>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</si>
  <si>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</si>
  <si>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</si>
  <si>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</si>
  <si>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</si>
  <si>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</si>
  <si>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</si>
  <si>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</si>
  <si>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</si>
  <si>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</si>
  <si>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</si>
  <si>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</si>
  <si>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</si>
  <si>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</si>
  <si>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</si>
  <si>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</si>
  <si>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</si>
  <si>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</si>
  <si>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</si>
  <si>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</si>
  <si>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</si>
  <si>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</si>
  <si>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</si>
  <si>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</si>
  <si>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</si>
  <si>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</si>
  <si>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</si>
  <si>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</si>
  <si>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</si>
  <si>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</si>
  <si>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</si>
  <si>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</si>
  <si>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</si>
  <si>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</si>
  <si>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</si>
  <si>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</si>
  <si>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</si>
  <si>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</si>
  <si>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</si>
  <si>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</si>
  <si>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</si>
  <si>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</si>
  <si>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</si>
  <si>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</si>
  <si>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</si>
  <si>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</si>
  <si>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</si>
  <si>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</si>
  <si>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</si>
  <si>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</si>
  <si>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</si>
  <si>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</si>
  <si>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</si>
  <si>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</si>
  <si>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</si>
  <si>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</si>
  <si>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</si>
  <si>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</si>
  <si>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</si>
  <si>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</si>
  <si>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</si>
  <si>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</si>
  <si>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</si>
  <si>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</si>
  <si>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</si>
  <si>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</si>
  <si>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</si>
  <si>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</si>
  <si>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</si>
  <si>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</si>
  <si>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</si>
  <si>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</si>
  <si>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</si>
  <si>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</si>
  <si>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</si>
  <si>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</si>
  <si>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</si>
  <si>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</si>
  <si>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</si>
  <si>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</si>
  <si>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</si>
  <si>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</si>
  <si>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</si>
  <si>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</si>
  <si>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</si>
  <si>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</si>
  <si>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</si>
  <si>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</si>
  <si>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</si>
  <si>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</si>
  <si>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</si>
  <si>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</si>
  <si>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</si>
  <si>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</si>
  <si>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</si>
  <si>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</si>
  <si>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</si>
  <si>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</si>
  <si>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</si>
  <si>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</si>
  <si>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</si>
  <si>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</si>
  <si>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</si>
  <si>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</si>
  <si>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</si>
  <si>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</si>
  <si>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</si>
  <si>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</si>
  <si>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</si>
  <si>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</si>
  <si>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</si>
  <si>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</si>
  <si>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</si>
  <si>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</si>
  <si>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</si>
  <si>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</si>
  <si>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</si>
  <si>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</si>
  <si>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</si>
  <si>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</si>
  <si>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</si>
  <si>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</si>
  <si>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</si>
  <si>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</si>
  <si>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</si>
  <si>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</si>
  <si>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</si>
  <si>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</si>
  <si>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</si>
  <si>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</si>
  <si>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</si>
  <si>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</si>
  <si>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</si>
  <si>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</si>
  <si>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</si>
  <si>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</si>
  <si>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</si>
  <si>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</si>
  <si>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</si>
  <si>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</si>
  <si>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</si>
  <si>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</si>
  <si>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</si>
  <si>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</si>
  <si>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</si>
  <si>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</si>
  <si>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</si>
  <si>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</si>
  <si>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</si>
  <si>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</si>
  <si>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</si>
  <si>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</si>
  <si>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</si>
  <si>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</si>
  <si>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</si>
  <si>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</si>
  <si>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</si>
  <si>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</si>
  <si>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</si>
  <si>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</si>
  <si>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</si>
  <si>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</si>
  <si>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</si>
  <si>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</si>
  <si>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</si>
  <si>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</si>
  <si>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</si>
  <si>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</si>
  <si>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</si>
  <si>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</si>
  <si>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</si>
  <si>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</si>
  <si>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</si>
  <si>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</si>
  <si>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</si>
  <si>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</si>
  <si>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</si>
  <si>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</si>
  <si>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</si>
  <si>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</si>
  <si>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</si>
  <si>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</si>
  <si>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</si>
  <si>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</si>
  <si>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</si>
  <si>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</si>
  <si>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</si>
  <si>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</si>
  <si>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</si>
  <si>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</si>
  <si>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</si>
  <si>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</si>
  <si>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</si>
  <si>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</si>
  <si>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</si>
  <si>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</si>
  <si>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</si>
  <si>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</si>
  <si>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</si>
  <si>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</si>
  <si>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</si>
  <si>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</si>
  <si>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</si>
  <si>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</si>
  <si>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</si>
  <si>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</si>
  <si>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</si>
  <si>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</si>
  <si>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</si>
  <si>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</si>
  <si>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</si>
  <si>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</si>
  <si>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</si>
  <si>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</si>
  <si>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</si>
  <si>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</si>
  <si>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</si>
  <si>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</si>
  <si>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</si>
  <si>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</si>
  <si>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</si>
  <si>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</si>
  <si>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</si>
  <si>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</si>
  <si>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</si>
  <si>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</si>
  <si>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</si>
  <si>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</si>
  <si>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</si>
  <si>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</si>
  <si>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</si>
  <si>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</si>
  <si>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</si>
  <si>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</si>
  <si>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</si>
  <si>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</si>
  <si>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</si>
  <si>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</si>
  <si>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</si>
  <si>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</si>
  <si>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</si>
  <si>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</si>
  <si>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</si>
  <si>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</si>
  <si>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</si>
  <si>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</si>
  <si>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</si>
  <si>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</si>
  <si>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</si>
  <si>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</si>
  <si>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</si>
  <si>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</si>
  <si>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</si>
  <si>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</si>
  <si>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</si>
  <si>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</si>
  <si>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</si>
  <si>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</si>
  <si>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</si>
  <si>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</si>
  <si>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</si>
  <si>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</si>
  <si>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</si>
  <si>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</si>
  <si>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</si>
  <si>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</si>
  <si>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</si>
  <si>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</si>
  <si>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</si>
  <si>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</si>
  <si>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</si>
  <si>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</si>
  <si>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</si>
  <si>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</si>
  <si>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</si>
  <si>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</si>
  <si>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</si>
  <si>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</si>
  <si>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</si>
  <si>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</si>
  <si>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</si>
  <si>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</si>
  <si>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</si>
  <si>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</si>
  <si>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</si>
  <si>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</si>
  <si>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</si>
  <si>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</si>
  <si>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</si>
  <si>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</si>
  <si>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</si>
  <si>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</si>
  <si>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</si>
  <si>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</si>
  <si>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</si>
  <si>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</si>
  <si>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</si>
  <si>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</si>
  <si>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</si>
  <si>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</si>
  <si>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</si>
  <si>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</si>
  <si>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</si>
  <si>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</si>
  <si>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</si>
  <si>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</si>
  <si>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</si>
  <si>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</si>
  <si>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</si>
  <si>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</si>
  <si>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</si>
  <si>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</si>
  <si>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</si>
  <si>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</si>
  <si>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</si>
  <si>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</si>
  <si>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</si>
  <si>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</si>
  <si>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</si>
  <si>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</si>
  <si>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</si>
  <si>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</si>
  <si>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</si>
  <si>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</si>
  <si>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</si>
  <si>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</si>
  <si>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</si>
  <si>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</si>
  <si>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</si>
  <si>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</si>
  <si>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</si>
  <si>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</si>
  <si>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</si>
  <si>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</si>
  <si>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</si>
  <si>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</si>
  <si>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</si>
  <si>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</si>
  <si>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</si>
  <si>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</si>
  <si>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</si>
  <si>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</si>
  <si>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</si>
  <si>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</si>
  <si>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</si>
  <si>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</si>
  <si>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</si>
  <si>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</si>
  <si>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</si>
  <si>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</si>
  <si>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</si>
  <si>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</si>
  <si>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</si>
  <si>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</si>
  <si>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</si>
  <si>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</si>
  <si>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</si>
  <si>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</si>
  <si>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</si>
  <si>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</si>
  <si>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</si>
  <si>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</si>
  <si>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</si>
  <si>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</si>
  <si>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</si>
  <si>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</si>
  <si>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</si>
  <si>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</si>
  <si>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</si>
  <si>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</si>
  <si>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</si>
  <si>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</si>
  <si>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</si>
  <si>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</si>
  <si>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</si>
  <si>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</si>
  <si>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</si>
  <si>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</si>
  <si>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</si>
  <si>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</si>
  <si>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</si>
  <si>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</si>
  <si>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</si>
  <si>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</si>
  <si>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</si>
  <si>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</si>
  <si>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</si>
  <si>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</si>
  <si>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</si>
  <si>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</si>
  <si>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</si>
  <si>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</si>
  <si>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</si>
  <si>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</si>
  <si>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</si>
  <si>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</si>
  <si>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</si>
  <si>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</si>
  <si>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</si>
  <si>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</si>
  <si>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</si>
  <si>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</si>
  <si>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</si>
  <si>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</si>
  <si>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</si>
  <si>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</si>
  <si>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</si>
  <si>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</si>
  <si>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</si>
  <si>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</si>
  <si>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</si>
  <si>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</si>
  <si>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</si>
  <si>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</si>
  <si>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</si>
  <si>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</si>
  <si>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</si>
  <si>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</si>
  <si>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</si>
  <si>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</si>
  <si>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</si>
  <si>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</si>
  <si>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</si>
  <si>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</si>
  <si>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</si>
  <si>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</si>
  <si>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</si>
  <si>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</si>
  <si>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</si>
  <si>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</si>
  <si>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</si>
  <si>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</si>
  <si>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</si>
  <si>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</si>
  <si>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</si>
  <si>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</si>
  <si>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</si>
  <si>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</si>
  <si>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</si>
  <si>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</si>
  <si>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</si>
  <si>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</si>
  <si>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</si>
  <si>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</si>
  <si>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</si>
  <si>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</si>
  <si>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</si>
  <si>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</si>
  <si>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</si>
  <si>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</si>
  <si>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</si>
  <si>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</si>
  <si>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</si>
  <si>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</si>
  <si>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</si>
  <si>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</si>
  <si>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</si>
  <si>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</si>
  <si>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</si>
  <si>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</si>
  <si>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</si>
  <si>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</si>
  <si>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</si>
  <si>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</si>
  <si>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</si>
  <si>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</si>
  <si>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</si>
  <si>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</si>
  <si>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</si>
  <si>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</si>
  <si>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</si>
  <si>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</si>
  <si>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</si>
  <si>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</si>
  <si>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</si>
  <si>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</si>
  <si>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</si>
  <si>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</si>
  <si>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</si>
  <si>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</si>
  <si>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</si>
  <si>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</si>
  <si>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</si>
  <si>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</si>
  <si>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</si>
  <si>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</si>
  <si>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</si>
  <si>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</si>
  <si>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</si>
  <si>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</si>
  <si>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</si>
  <si>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</si>
  <si>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</si>
  <si>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</si>
  <si>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</si>
  <si>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</si>
  <si>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</si>
  <si>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</si>
  <si>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</si>
  <si>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</si>
  <si>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</si>
  <si>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</si>
  <si>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</si>
  <si>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</si>
  <si>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</si>
  <si>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</si>
  <si>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</si>
  <si>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</si>
  <si>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</si>
  <si>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</si>
  <si>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</si>
  <si>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</si>
  <si>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</si>
  <si>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</si>
  <si>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</si>
  <si>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</si>
  <si>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</si>
  <si>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</si>
  <si>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</si>
  <si>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</si>
  <si>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</si>
  <si>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</si>
  <si>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</si>
  <si>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</si>
  <si>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</si>
  <si>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</si>
  <si>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</si>
  <si>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</si>
  <si>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</si>
  <si>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</si>
  <si>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</si>
  <si>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</si>
  <si>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</si>
  <si>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</si>
  <si>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</si>
  <si>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</si>
  <si>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</si>
  <si>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</si>
  <si>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</si>
  <si>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</si>
  <si>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</si>
  <si>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</si>
  <si>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</si>
  <si>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</si>
  <si>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</si>
  <si>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</si>
  <si>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</si>
  <si>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</si>
  <si>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</si>
  <si>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</si>
  <si>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</si>
  <si>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</si>
  <si>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</si>
  <si>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</si>
  <si>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</si>
  <si>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</si>
  <si>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</si>
  <si>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</si>
  <si>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</si>
  <si>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</si>
  <si>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</si>
  <si>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</si>
  <si>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</si>
  <si>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</si>
  <si>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</si>
  <si>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</si>
  <si>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</si>
  <si>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</si>
  <si>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</si>
  <si>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</si>
  <si>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</si>
  <si>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</si>
  <si>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</si>
  <si>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</si>
  <si>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</si>
  <si>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</si>
  <si>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</si>
  <si>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</si>
  <si>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</si>
  <si>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</si>
  <si>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</si>
  <si>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</si>
  <si>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</si>
  <si>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</si>
  <si>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</si>
  <si>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</si>
  <si>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</si>
  <si>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</si>
  <si>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</si>
  <si>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</si>
  <si>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</si>
  <si>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</si>
  <si>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</si>
  <si>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</si>
  <si>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</si>
  <si>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</si>
  <si>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</si>
  <si>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</si>
  <si>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</si>
  <si>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</si>
  <si>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</si>
  <si>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</si>
  <si>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</si>
  <si>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</si>
  <si>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</si>
  <si>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</si>
  <si>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</si>
  <si>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</si>
  <si>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</si>
  <si>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</si>
  <si>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</si>
  <si>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</si>
  <si>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</si>
  <si>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</si>
  <si>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</si>
  <si>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</si>
  <si>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</si>
  <si>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</si>
  <si>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</si>
  <si>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</si>
  <si>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</si>
  <si>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</si>
  <si>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</si>
  <si>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</si>
  <si>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</si>
  <si>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</si>
  <si>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</si>
  <si>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</si>
  <si>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</si>
  <si>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</si>
  <si>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</si>
  <si>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</si>
  <si>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</si>
  <si>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</si>
  <si>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</si>
  <si>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</si>
  <si>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</si>
  <si>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</si>
  <si>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</si>
  <si>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</si>
  <si>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</si>
  <si>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</si>
  <si>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</si>
  <si>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</si>
  <si>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</si>
  <si>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</si>
  <si>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</si>
  <si>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</si>
  <si>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</si>
  <si>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</si>
  <si>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</si>
  <si>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</si>
  <si>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</si>
  <si>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</si>
  <si>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</si>
  <si>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</si>
  <si>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</si>
  <si>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</si>
  <si>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</si>
  <si>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</si>
  <si>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</si>
  <si>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</si>
  <si>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</si>
  <si>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</si>
  <si>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</si>
  <si>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</si>
  <si>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</si>
  <si>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</si>
  <si>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</si>
  <si>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</si>
  <si>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</si>
  <si>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</si>
  <si>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</si>
  <si>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</si>
  <si>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</si>
  <si>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</si>
  <si>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</si>
  <si>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</si>
  <si>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</si>
  <si>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</si>
  <si>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</si>
  <si>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</si>
  <si>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</si>
  <si>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</si>
  <si>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</si>
  <si>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</si>
  <si>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</si>
  <si>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</si>
  <si>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</si>
  <si>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</si>
  <si>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</si>
  <si>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</si>
  <si>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</si>
  <si>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</si>
  <si>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</si>
  <si>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</si>
  <si>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</si>
  <si>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</si>
  <si>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</si>
  <si>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</si>
  <si>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</si>
  <si>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</si>
  <si>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</si>
  <si>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</si>
  <si>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</si>
  <si>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</si>
  <si>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</si>
  <si>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</si>
  <si>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</si>
  <si>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</si>
  <si>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</si>
  <si>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</si>
  <si>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</si>
  <si>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</si>
  <si>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</si>
  <si>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</si>
  <si>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</si>
  <si>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</si>
  <si>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</si>
  <si>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</si>
  <si>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</si>
  <si>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</si>
  <si>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</si>
  <si>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</si>
  <si>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</si>
  <si>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</si>
  <si>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</si>
  <si>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</si>
  <si>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</si>
  <si>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</si>
  <si>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</si>
  <si>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</si>
  <si>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</si>
  <si>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</si>
  <si>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</si>
  <si>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</si>
  <si>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</si>
  <si>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</si>
  <si>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</si>
  <si>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</si>
  <si>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</si>
  <si>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</si>
  <si>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</si>
  <si>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</si>
  <si>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</si>
  <si>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</si>
  <si>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</si>
  <si>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</si>
  <si>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</si>
  <si>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</si>
  <si>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</si>
  <si>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</si>
  <si>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</si>
  <si>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</si>
  <si>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</si>
  <si>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</si>
  <si>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</si>
  <si>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</si>
  <si>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</si>
  <si>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</si>
  <si>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</si>
  <si>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</si>
  <si>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</si>
  <si>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</si>
  <si>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</si>
  <si>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</si>
  <si>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</si>
  <si>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</si>
  <si>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</si>
  <si>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</si>
  <si>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</si>
  <si>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</si>
  <si>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</si>
  <si>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</si>
  <si>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</si>
  <si>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</si>
  <si>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</si>
  <si>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</si>
  <si>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</si>
  <si>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</si>
  <si>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</si>
  <si>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</si>
  <si>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</si>
  <si>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</si>
  <si>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</si>
  <si>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</si>
  <si>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</si>
  <si>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</si>
  <si>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</si>
  <si>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</si>
  <si>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</si>
  <si>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</si>
  <si>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</si>
  <si>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</si>
  <si>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</si>
  <si>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</si>
  <si>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</si>
  <si>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</si>
  <si>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</si>
  <si>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</si>
  <si>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</si>
  <si>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</si>
  <si>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</si>
  <si>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</si>
  <si>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</si>
  <si>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</si>
  <si>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</si>
  <si>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</si>
  <si>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</si>
  <si>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</si>
  <si>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</si>
  <si>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</si>
  <si>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</si>
  <si>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</si>
  <si>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</si>
  <si>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</si>
  <si>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</si>
  <si>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</si>
  <si>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</si>
  <si>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</si>
  <si>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</si>
  <si>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</si>
  <si>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</si>
  <si>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</si>
  <si>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</si>
  <si>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</si>
  <si>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</si>
  <si>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</si>
  <si>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</si>
  <si>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</si>
  <si>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</si>
  <si>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</si>
  <si>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</si>
  <si>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</si>
  <si>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</si>
  <si>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</si>
  <si>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</si>
  <si>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</si>
  <si>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</si>
  <si>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</si>
  <si>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</si>
  <si>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</si>
  <si>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</si>
  <si>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</si>
  <si>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</si>
  <si>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</si>
  <si>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</si>
  <si>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</si>
  <si>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</si>
  <si>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</si>
  <si>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</si>
  <si>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</si>
  <si>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</si>
  <si>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</si>
  <si>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</si>
  <si>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</si>
  <si>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</si>
  <si>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</si>
  <si>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</si>
  <si>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</si>
  <si>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</si>
  <si>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</si>
  <si>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</si>
  <si>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</si>
  <si>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</si>
  <si>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</si>
  <si>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</si>
  <si>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</si>
  <si>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</si>
  <si>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</si>
  <si>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</si>
  <si>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</si>
  <si>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</si>
  <si>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</si>
  <si>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</si>
  <si>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</si>
  <si>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</si>
  <si>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</si>
  <si>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</si>
  <si>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</si>
  <si>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</si>
  <si>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</si>
  <si>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</si>
  <si>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</si>
  <si>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</si>
  <si>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</si>
  <si>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</si>
  <si>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</si>
  <si>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</si>
  <si>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</si>
  <si>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</si>
  <si>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</si>
  <si>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</si>
  <si>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</si>
  <si>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</si>
  <si>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</si>
  <si>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</si>
  <si>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</si>
  <si>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</si>
  <si>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</si>
  <si>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</si>
  <si>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</si>
  <si>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</si>
  <si>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</si>
  <si>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</si>
  <si>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</si>
  <si>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</si>
  <si>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</si>
  <si>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</si>
  <si>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</si>
  <si>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</si>
  <si>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</si>
  <si>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</si>
  <si>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</si>
  <si>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</si>
  <si>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</si>
  <si>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</si>
  <si>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</si>
  <si>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</si>
  <si>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</si>
  <si>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</si>
  <si>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</si>
  <si>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</si>
  <si>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</si>
  <si>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</si>
  <si>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</si>
  <si>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</si>
  <si>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</si>
  <si>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</si>
  <si>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</si>
  <si>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</si>
  <si>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</si>
  <si>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</si>
  <si>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</si>
  <si>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</si>
  <si>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</si>
  <si>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</si>
  <si>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</si>
  <si>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</si>
  <si>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</si>
  <si>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</si>
  <si>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</si>
  <si>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</si>
  <si>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</si>
  <si>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</si>
  <si>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</si>
  <si>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</si>
  <si>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</si>
  <si>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</si>
  <si>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</si>
  <si>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</si>
  <si>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</si>
  <si>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</si>
  <si>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</si>
  <si>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</si>
  <si>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</si>
  <si>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</si>
  <si>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</si>
  <si>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</si>
  <si>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</si>
  <si>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</si>
  <si>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</si>
  <si>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</si>
  <si>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</si>
  <si>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</si>
  <si>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</si>
  <si>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</si>
  <si>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</si>
  <si>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</si>
  <si>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</si>
  <si>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</si>
  <si>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</si>
  <si>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</si>
  <si>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</si>
  <si>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</si>
  <si>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</si>
  <si>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</si>
  <si>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</si>
  <si>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</si>
  <si>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</si>
  <si>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</si>
  <si>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</si>
  <si>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</si>
  <si>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</si>
  <si>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</si>
  <si>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</si>
  <si>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</si>
  <si>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</si>
  <si>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</si>
  <si>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</si>
  <si>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</si>
  <si>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</si>
  <si>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</si>
  <si>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</si>
  <si>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</si>
  <si>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</si>
  <si>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</si>
  <si>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</si>
  <si>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</si>
  <si>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</si>
  <si>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</si>
  <si>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</si>
  <si>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</si>
  <si>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</si>
  <si>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</si>
  <si>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</si>
  <si>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</si>
  <si>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</si>
  <si>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</si>
  <si>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</si>
  <si>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</si>
  <si>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</si>
  <si>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</si>
  <si>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</si>
  <si>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</si>
  <si>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</si>
  <si>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</si>
  <si>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</si>
  <si>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</si>
  <si>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</si>
  <si>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</si>
  <si>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</si>
  <si>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</si>
  <si>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</si>
  <si>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</si>
  <si>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</si>
  <si>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</si>
  <si>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</si>
  <si>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</si>
  <si>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</si>
  <si>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</si>
  <si>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</si>
  <si>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</si>
  <si>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</si>
  <si>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</si>
  <si>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</si>
  <si>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</si>
  <si>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</si>
  <si>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</si>
  <si>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</si>
  <si>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</si>
  <si>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</si>
  <si>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</si>
  <si>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</si>
  <si>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</si>
  <si>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</si>
  <si>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</si>
  <si>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</si>
  <si>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</si>
  <si>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</si>
  <si>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</si>
  <si>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</si>
  <si>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</si>
  <si>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</si>
  <si>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</si>
  <si>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</si>
  <si>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</si>
  <si>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</si>
  <si>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</si>
  <si>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</si>
  <si>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</si>
  <si>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</si>
  <si>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</si>
  <si>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</si>
  <si>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</si>
  <si>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</si>
  <si>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</si>
  <si>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</si>
  <si>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</si>
  <si>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</si>
  <si>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</si>
  <si>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</si>
  <si>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</si>
  <si>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</si>
  <si>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</si>
  <si>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</si>
  <si>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</si>
  <si>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</si>
  <si>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</si>
  <si>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</si>
  <si>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</si>
  <si>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</si>
  <si>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</si>
  <si>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</si>
  <si>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</si>
  <si>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</si>
  <si>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</si>
  <si>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</si>
  <si>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</si>
  <si>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</si>
  <si>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</si>
  <si>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</si>
  <si>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</si>
  <si>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</si>
  <si>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</si>
  <si>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</si>
  <si>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</si>
  <si>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</si>
  <si>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</si>
  <si>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</si>
  <si>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</si>
  <si>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</si>
  <si>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</si>
  <si>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</si>
  <si>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</si>
  <si>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</si>
  <si>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</si>
  <si>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</si>
  <si>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</si>
  <si>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</si>
  <si>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</si>
  <si>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</si>
  <si>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</si>
  <si>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</si>
  <si>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</si>
  <si>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</si>
  <si>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</si>
  <si>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</si>
  <si>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</si>
  <si>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</si>
  <si>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</si>
  <si>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</si>
  <si>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</si>
  <si>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</si>
  <si>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</si>
  <si>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</si>
  <si>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</si>
  <si>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</si>
  <si>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</si>
  <si>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</si>
  <si>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</si>
  <si>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</si>
  <si>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</si>
  <si>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</si>
  <si>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</si>
  <si>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</si>
  <si>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</si>
  <si>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</si>
  <si>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</si>
  <si>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</si>
  <si>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</si>
  <si>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</si>
  <si>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</si>
  <si>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</si>
  <si>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</si>
  <si>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</si>
  <si>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</si>
  <si>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</si>
  <si>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</si>
  <si>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</si>
  <si>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</si>
  <si>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</si>
  <si>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</si>
  <si>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</si>
  <si>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</si>
  <si>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</si>
  <si>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</si>
  <si>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</si>
  <si>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</si>
  <si>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</si>
  <si>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</si>
  <si>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</si>
  <si>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</si>
  <si>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</si>
  <si>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</si>
  <si>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</si>
  <si>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</si>
  <si>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</si>
  <si>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</si>
  <si>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</si>
  <si>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</si>
  <si>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</si>
  <si>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</si>
  <si>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</si>
  <si>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</si>
  <si>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</si>
  <si>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</si>
  <si>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</si>
  <si>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</si>
  <si>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</si>
  <si>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</si>
  <si>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</si>
  <si>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</si>
  <si>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</si>
  <si>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</si>
  <si>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</si>
  <si>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</si>
  <si>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</si>
  <si>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</si>
  <si>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</si>
  <si>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</si>
  <si>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</si>
  <si>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</si>
  <si>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</si>
  <si>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</si>
  <si>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</si>
  <si>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</si>
  <si>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</si>
  <si>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</si>
  <si>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</si>
  <si>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</si>
  <si>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</si>
  <si>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</si>
  <si>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</si>
  <si>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</si>
  <si>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</si>
  <si>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</si>
  <si>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</si>
  <si>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</si>
  <si>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</si>
  <si>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</si>
  <si>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</si>
  <si>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</si>
  <si>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</si>
  <si>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</si>
  <si>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</si>
  <si>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</si>
  <si>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</si>
  <si>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</si>
  <si>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</si>
  <si>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</si>
  <si>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</si>
  <si>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</si>
  <si>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</si>
  <si>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</si>
  <si>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</si>
  <si>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</si>
  <si>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</si>
  <si>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</si>
  <si>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</si>
  <si>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</si>
  <si>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</si>
  <si>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</si>
  <si>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</si>
  <si>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</si>
  <si>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</si>
  <si>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</si>
  <si>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</si>
  <si>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</si>
  <si>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</si>
  <si>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</si>
  <si>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</si>
  <si>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</si>
  <si>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</si>
  <si>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</si>
  <si>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</si>
  <si>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</si>
  <si>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</si>
  <si>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</si>
  <si>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</si>
  <si>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</si>
  <si>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</si>
  <si>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</si>
  <si>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</si>
  <si>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</si>
  <si>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</si>
  <si>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</si>
  <si>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</si>
  <si>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</si>
  <si>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</si>
  <si>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</si>
  <si>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</si>
  <si>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</si>
  <si>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</si>
  <si>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</si>
  <si>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</si>
  <si>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</si>
  <si>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</si>
  <si>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</si>
  <si>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</si>
  <si>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</si>
  <si>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</si>
  <si>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</si>
  <si>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</si>
  <si>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</si>
  <si>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</si>
  <si>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</si>
  <si>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</si>
  <si>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</si>
  <si>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</si>
  <si>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</si>
  <si>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</si>
  <si>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</si>
  <si>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</si>
  <si>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</si>
  <si>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</si>
  <si>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</si>
  <si>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</si>
  <si>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</si>
  <si>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</si>
  <si>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</si>
  <si>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</si>
  <si>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</si>
  <si>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</si>
  <si>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</si>
  <si>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</si>
  <si>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</si>
  <si>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</si>
  <si>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</si>
  <si>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</si>
  <si>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</si>
  <si>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</si>
  <si>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</si>
  <si>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</si>
  <si>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</si>
  <si>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</si>
  <si>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</si>
  <si>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</si>
  <si>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</si>
  <si>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</si>
  <si>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</si>
  <si>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</si>
  <si>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</si>
  <si>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</si>
  <si>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</si>
  <si>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</si>
  <si>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</si>
  <si>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</si>
  <si>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</si>
  <si>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</si>
  <si>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</si>
  <si>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</si>
  <si>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</si>
  <si>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</si>
  <si>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</si>
  <si>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</si>
  <si>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</si>
  <si>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</si>
  <si>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</si>
  <si>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</si>
  <si>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</si>
  <si>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</si>
  <si>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</si>
  <si>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</si>
  <si>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</si>
  <si>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</si>
  <si>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</si>
  <si>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</si>
  <si>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</si>
  <si>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</si>
  <si>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</si>
  <si>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</si>
  <si>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</si>
  <si>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</si>
  <si>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</si>
  <si>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</si>
  <si>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</si>
  <si>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</si>
  <si>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</si>
  <si>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</si>
  <si>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</si>
  <si>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</si>
  <si>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</si>
  <si>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</si>
  <si>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</si>
  <si>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</si>
  <si>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</si>
  <si>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</si>
  <si>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</si>
  <si>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</si>
  <si>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</si>
  <si>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</si>
  <si>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</si>
  <si>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</si>
  <si>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</si>
  <si>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</si>
  <si>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</si>
  <si>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</si>
  <si>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</si>
  <si>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</si>
  <si>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</si>
  <si>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</si>
  <si>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</si>
  <si>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</si>
  <si>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</si>
  <si>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</si>
  <si>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</si>
  <si>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</si>
  <si>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</si>
  <si>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</si>
  <si>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</si>
  <si>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</si>
  <si>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</si>
  <si>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</si>
  <si>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</si>
  <si>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</si>
  <si>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</si>
  <si>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</si>
  <si>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</si>
  <si>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</si>
  <si>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</si>
  <si>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</si>
  <si>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</si>
  <si>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</si>
  <si>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</si>
  <si>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</si>
  <si>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</si>
  <si>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</si>
  <si>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</si>
  <si>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</si>
  <si>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</si>
  <si>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</si>
  <si>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</si>
  <si>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</si>
  <si>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</si>
  <si>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</si>
  <si>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</si>
  <si>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</si>
  <si>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</si>
  <si>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</si>
  <si>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</si>
  <si>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</si>
  <si>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</si>
  <si>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</si>
  <si>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</si>
  <si>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</si>
  <si>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</si>
  <si>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</si>
  <si>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</si>
  <si>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</si>
  <si>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</si>
  <si>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</si>
  <si>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</si>
  <si>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</si>
  <si>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</si>
  <si>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</si>
  <si>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</si>
  <si>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</si>
  <si>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</si>
  <si>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</si>
  <si>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</si>
  <si>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</si>
  <si>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</si>
  <si>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</si>
  <si>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</si>
  <si>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</si>
  <si>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</si>
  <si>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</si>
  <si>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</si>
  <si>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</si>
  <si>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</si>
  <si>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</si>
  <si>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</si>
  <si>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</si>
  <si>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</si>
  <si>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</si>
  <si>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</si>
  <si>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</si>
  <si>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</si>
  <si>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</si>
  <si>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</si>
  <si>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</si>
  <si>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</si>
  <si>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</si>
  <si>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</si>
  <si>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</si>
  <si>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</si>
  <si>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</si>
  <si>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</si>
  <si>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</si>
  <si>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</si>
  <si>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</si>
  <si>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</si>
  <si>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</si>
  <si>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</si>
  <si>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</si>
  <si>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</si>
  <si>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</si>
  <si>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</si>
  <si>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</si>
  <si>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</si>
  <si>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</si>
  <si>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</si>
  <si>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</si>
  <si>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</si>
  <si>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</si>
  <si>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</si>
  <si>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</si>
  <si>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</si>
  <si>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</si>
  <si>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</si>
  <si>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</si>
  <si>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</si>
  <si>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</si>
  <si>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</si>
  <si>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</si>
  <si>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</si>
  <si>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</si>
  <si>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</si>
  <si>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</si>
  <si>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</si>
  <si>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</si>
  <si>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</si>
  <si>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</si>
  <si>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</si>
  <si>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</si>
  <si>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</si>
  <si>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</si>
  <si>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</si>
  <si>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</si>
  <si>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</si>
  <si>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</si>
  <si>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</si>
  <si>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</si>
  <si>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</si>
  <si>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</si>
  <si>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</si>
  <si>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</si>
  <si>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</si>
  <si>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</si>
  <si>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</si>
  <si>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</si>
  <si>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</si>
  <si>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</si>
  <si>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</si>
  <si>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</si>
  <si>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</si>
  <si>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</si>
  <si>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</si>
  <si>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</si>
  <si>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</si>
  <si>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</si>
  <si>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</si>
  <si>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</si>
  <si>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</si>
  <si>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</si>
  <si>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</si>
  <si>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</si>
  <si>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</si>
  <si>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</si>
  <si>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</si>
  <si>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</si>
  <si>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</si>
  <si>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</si>
  <si>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</si>
  <si>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</si>
  <si>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</si>
  <si>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</si>
  <si>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</si>
  <si>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</si>
  <si>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</si>
  <si>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</si>
  <si>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</si>
  <si>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</si>
  <si>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</si>
  <si>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</si>
  <si>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</si>
  <si>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</si>
  <si>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</si>
  <si>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</si>
  <si>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</si>
  <si>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</si>
  <si>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</si>
  <si>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</si>
  <si>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</si>
  <si>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</si>
  <si>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</si>
  <si>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</si>
  <si>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</si>
  <si>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</si>
  <si>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</si>
  <si>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</si>
  <si>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</si>
  <si>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</si>
  <si>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</si>
  <si>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</si>
  <si>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</si>
  <si>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</si>
  <si>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</si>
  <si>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</si>
  <si>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</si>
  <si>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</si>
  <si>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</si>
  <si>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</si>
  <si>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</si>
  <si>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</si>
  <si>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</si>
  <si>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</si>
  <si>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</si>
  <si>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</si>
  <si>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</si>
  <si>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</si>
  <si>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</si>
  <si>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</si>
  <si>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</si>
  <si>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</si>
  <si>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</si>
  <si>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</si>
  <si>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</si>
  <si>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</si>
  <si>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</si>
  <si>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</si>
  <si>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</si>
  <si>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</si>
  <si>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</si>
  <si>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</si>
  <si>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</si>
  <si>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</si>
  <si>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</si>
  <si>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</si>
  <si>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</si>
  <si>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</si>
  <si>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</si>
  <si>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</si>
  <si>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</si>
  <si>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</si>
  <si>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</si>
  <si>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</si>
  <si>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</si>
  <si>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</si>
  <si>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</si>
  <si>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</si>
  <si>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</si>
  <si>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</si>
  <si>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</si>
  <si>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</si>
  <si>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</si>
  <si>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</si>
  <si>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</si>
  <si>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</si>
  <si>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</si>
  <si>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</si>
  <si>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</si>
  <si>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</si>
  <si>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</si>
  <si>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</si>
  <si>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</si>
  <si>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</si>
  <si>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</si>
  <si>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</si>
  <si>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</si>
  <si>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</si>
  <si>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</si>
  <si>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</si>
  <si>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</si>
  <si>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</si>
  <si>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</si>
  <si>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</si>
  <si>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</si>
  <si>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</si>
  <si>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</si>
  <si>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</si>
  <si>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</si>
  <si>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</si>
  <si>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</si>
  <si>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</si>
  <si>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</si>
  <si>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</si>
  <si>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</si>
  <si>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</si>
  <si>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</si>
  <si>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</si>
  <si>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</si>
  <si>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</si>
  <si>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</si>
  <si>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</si>
  <si>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</si>
  <si>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</si>
  <si>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</si>
  <si>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</si>
  <si>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</si>
  <si>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</si>
  <si>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</si>
  <si>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</si>
  <si>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</si>
  <si>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</si>
  <si>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</si>
  <si>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</si>
  <si>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</si>
  <si>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</si>
  <si>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</si>
  <si>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</si>
  <si>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</si>
  <si>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</si>
  <si>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</si>
  <si>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</si>
  <si>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</si>
  <si>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</si>
  <si>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</si>
  <si>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</si>
  <si>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</si>
  <si>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</si>
  <si>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</si>
  <si>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</si>
  <si>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</si>
  <si>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</si>
  <si>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</si>
  <si>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</si>
  <si>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</si>
  <si>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</si>
  <si>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</si>
  <si>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</si>
  <si>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</si>
  <si>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</si>
  <si>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</si>
  <si>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</si>
  <si>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</si>
  <si>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</si>
  <si>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</si>
  <si>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</si>
  <si>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</si>
  <si>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</si>
  <si>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</si>
  <si>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</si>
  <si>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</si>
  <si>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</si>
  <si>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</si>
  <si>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</si>
  <si>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</si>
  <si>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</si>
  <si>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</si>
  <si>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</si>
  <si>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</si>
  <si>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</si>
  <si>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</si>
  <si>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</si>
  <si>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</si>
  <si>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</si>
  <si>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</si>
  <si>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</si>
  <si>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</si>
  <si>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</si>
  <si>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</si>
  <si>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</si>
  <si>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</si>
  <si>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</si>
  <si>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</si>
  <si>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</si>
  <si>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</si>
  <si>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</si>
  <si>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</si>
  <si>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</si>
  <si>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</si>
  <si>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</si>
  <si>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</si>
  <si>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</si>
  <si>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</si>
  <si>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</si>
  <si>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</si>
  <si>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</si>
  <si>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</si>
  <si>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</si>
  <si>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</si>
  <si>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</si>
  <si>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</si>
  <si>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</si>
  <si>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</si>
  <si>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</si>
  <si>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</si>
  <si>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</si>
  <si>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</si>
  <si>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</si>
  <si>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</si>
  <si>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</si>
  <si>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</si>
  <si>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</si>
  <si>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</si>
  <si>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</si>
  <si>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</si>
  <si>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</si>
  <si>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</si>
  <si>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</si>
  <si>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</si>
  <si>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</si>
  <si>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</si>
  <si>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</si>
  <si>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</si>
  <si>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</si>
  <si>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</si>
  <si>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</si>
  <si>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</si>
  <si>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</si>
  <si>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</si>
  <si>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</si>
  <si>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</si>
  <si>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</si>
  <si>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</si>
  <si>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</si>
  <si>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</si>
  <si>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</si>
  <si>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</si>
  <si>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</si>
  <si>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</si>
  <si>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</si>
  <si>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</si>
  <si>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</si>
  <si>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</si>
  <si>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</si>
  <si>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</si>
  <si>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</si>
  <si>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</si>
  <si>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</si>
  <si>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</si>
  <si>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</si>
  <si>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</si>
  <si>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</si>
  <si>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</si>
  <si>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</si>
  <si>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</si>
  <si>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</si>
  <si>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</si>
  <si>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</si>
  <si>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</si>
  <si>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</si>
  <si>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</si>
  <si>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</si>
  <si>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</si>
  <si>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</si>
  <si>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</si>
  <si>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</si>
  <si>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</si>
  <si>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</si>
  <si>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</si>
  <si>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</si>
  <si>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</si>
  <si>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</si>
  <si>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</si>
  <si>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</si>
  <si>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</si>
  <si>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</si>
  <si>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</si>
  <si>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</si>
  <si>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</si>
  <si>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</si>
  <si>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</si>
  <si>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</si>
  <si>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</si>
  <si>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</si>
  <si>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</si>
  <si>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</si>
  <si>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</si>
  <si>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</si>
  <si>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</si>
  <si>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</si>
  <si>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</si>
  <si>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</si>
  <si>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</si>
  <si>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</si>
  <si>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</si>
  <si>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</si>
  <si>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</si>
  <si>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</si>
  <si>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</si>
  <si>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</si>
  <si>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</si>
  <si>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</si>
  <si>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</si>
  <si>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</si>
  <si>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</si>
  <si>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</si>
  <si>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</si>
  <si>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</si>
  <si>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</si>
  <si>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</si>
  <si>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</si>
  <si>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</si>
  <si>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</si>
  <si>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</si>
  <si>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</si>
  <si>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</si>
  <si>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</si>
  <si>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</si>
  <si>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</si>
  <si>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</si>
  <si>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</si>
  <si>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</si>
  <si>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</si>
  <si>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</si>
  <si>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</si>
  <si>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</si>
  <si>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</si>
  <si>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</si>
  <si>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</si>
  <si>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</si>
  <si>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</si>
  <si>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</si>
  <si>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</si>
  <si>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</si>
  <si>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</si>
  <si>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</si>
  <si>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</si>
  <si>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</si>
  <si>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</si>
  <si>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</si>
  <si>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</si>
  <si>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</si>
  <si>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</si>
  <si>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</si>
  <si>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</si>
  <si>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</si>
  <si>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</si>
  <si>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</si>
  <si>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</si>
  <si>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</si>
  <si>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</si>
  <si>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</si>
  <si>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</si>
  <si>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</si>
  <si>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</si>
  <si>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</si>
  <si>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</si>
  <si>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</si>
  <si>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</si>
  <si>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</si>
  <si>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</si>
  <si>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</si>
  <si>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</si>
  <si>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</si>
  <si>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</si>
  <si>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</si>
  <si>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</si>
  <si>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</si>
  <si>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</si>
  <si>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</si>
  <si>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</si>
  <si>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</si>
  <si>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</si>
  <si>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</si>
  <si>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</si>
  <si>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</si>
  <si>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</si>
  <si>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</si>
  <si>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</si>
  <si>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</si>
  <si>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</si>
  <si>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</si>
  <si>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</si>
  <si>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</si>
  <si>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</si>
  <si>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</si>
  <si>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</si>
  <si>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</si>
  <si>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</si>
  <si>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</si>
  <si>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</si>
  <si>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</si>
  <si>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</si>
  <si>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</si>
  <si>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</si>
  <si>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</si>
  <si>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</si>
  <si>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</si>
  <si>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</si>
  <si>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</si>
  <si>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</si>
  <si>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</si>
  <si>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</si>
  <si>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</si>
  <si>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</si>
  <si>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</si>
  <si>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</si>
  <si>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</si>
  <si>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</si>
  <si>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</si>
  <si>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</si>
  <si>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</si>
  <si>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</si>
  <si>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</si>
  <si>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</si>
  <si>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</si>
  <si>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</si>
  <si>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</si>
  <si>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</si>
  <si>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</si>
  <si>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</si>
  <si>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</si>
  <si>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</si>
  <si>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</si>
  <si>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</si>
  <si>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</si>
  <si>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</si>
  <si>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</si>
  <si>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</si>
  <si>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</si>
  <si>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</si>
  <si>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</si>
  <si>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</si>
  <si>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</si>
  <si>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</si>
  <si>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</si>
  <si>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</si>
  <si>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</si>
  <si>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</si>
  <si>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</si>
  <si>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</si>
  <si>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</si>
  <si>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</si>
  <si>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</si>
  <si>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</si>
  <si>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</si>
  <si>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</si>
  <si>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</si>
  <si>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</si>
  <si>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</si>
  <si>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</si>
  <si>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</si>
  <si>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</si>
  <si>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</si>
  <si>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</si>
  <si>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</si>
  <si>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</si>
  <si>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</si>
  <si>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</si>
  <si>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</si>
  <si>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</si>
  <si>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</si>
  <si>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</si>
  <si>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</si>
  <si>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</si>
  <si>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</si>
  <si>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</si>
  <si>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</si>
  <si>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</si>
  <si>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</si>
  <si>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</si>
  <si>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</si>
  <si>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</si>
  <si>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</si>
  <si>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</si>
  <si>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</si>
  <si>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</si>
  <si>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</si>
  <si>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</si>
  <si>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</si>
  <si>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</si>
  <si>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</si>
  <si>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</si>
  <si>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</si>
  <si>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</si>
  <si>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</si>
  <si>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</si>
  <si>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</si>
  <si>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</si>
  <si>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</si>
  <si>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</si>
  <si>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</si>
  <si>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</si>
  <si>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</si>
  <si>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</si>
  <si>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</si>
  <si>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</si>
  <si>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</si>
  <si>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</si>
  <si>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</si>
  <si>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</si>
  <si>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</si>
  <si>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</si>
  <si>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</si>
  <si>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</si>
  <si>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</si>
  <si>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</si>
  <si>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</si>
  <si>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</si>
  <si>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</si>
  <si>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</si>
  <si>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</si>
  <si>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</si>
  <si>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</si>
  <si>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</si>
  <si>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</si>
  <si>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</si>
  <si>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</si>
  <si>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</si>
  <si>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</si>
  <si>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</si>
  <si>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</si>
  <si>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</si>
  <si>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</si>
  <si>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</si>
  <si>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</si>
  <si>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</si>
  <si>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</si>
  <si>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</si>
  <si>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</si>
  <si>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</si>
  <si>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</si>
  <si>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</si>
  <si>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</si>
  <si>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</si>
  <si>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</si>
  <si>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</si>
  <si>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</si>
  <si>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</si>
  <si>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</si>
  <si>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</si>
  <si>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</si>
  <si>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</si>
  <si>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</si>
  <si>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</si>
  <si>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</si>
  <si>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</si>
  <si>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</si>
  <si>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</si>
  <si>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</si>
  <si>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</si>
  <si>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</si>
  <si>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</si>
  <si>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</si>
  <si>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</si>
  <si>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</si>
  <si>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</si>
  <si>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</si>
  <si>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</si>
  <si>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</si>
  <si>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</si>
  <si>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</si>
  <si>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</si>
  <si>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</si>
  <si>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</si>
  <si>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</si>
  <si>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</si>
  <si>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</si>
  <si>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</si>
  <si>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</si>
  <si>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</si>
  <si>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</si>
  <si>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</si>
  <si>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</si>
  <si>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</si>
  <si>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</si>
  <si>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</si>
  <si>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</si>
  <si>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</si>
  <si>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</si>
  <si>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</si>
  <si>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</si>
  <si>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</si>
  <si>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</si>
  <si>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</si>
  <si>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</si>
  <si>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</si>
  <si>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</si>
  <si>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</si>
  <si>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</si>
  <si>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</si>
  <si>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</si>
  <si>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</si>
  <si>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</si>
  <si>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</si>
  <si>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</si>
  <si>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</si>
  <si>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</si>
  <si>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</si>
  <si>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</si>
  <si>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</si>
  <si>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</si>
  <si>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</si>
  <si>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</si>
  <si>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</si>
  <si>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</si>
  <si>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</si>
  <si>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</si>
  <si>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</si>
  <si>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</si>
  <si>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</si>
  <si>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</si>
  <si>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</si>
  <si>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</si>
  <si>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</si>
  <si>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</si>
  <si>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</si>
  <si>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</si>
  <si>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</si>
  <si>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</si>
  <si>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</si>
  <si>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</si>
  <si>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</si>
  <si>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</si>
  <si>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</si>
  <si>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</si>
  <si>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</si>
  <si>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</si>
  <si>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</si>
  <si>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</si>
  <si>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</si>
  <si>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</si>
  <si>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</si>
  <si>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</si>
  <si>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</si>
  <si>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</si>
  <si>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</si>
  <si>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</si>
  <si>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</si>
  <si>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</si>
  <si>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</si>
  <si>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</si>
  <si>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</si>
  <si>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</si>
  <si>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</si>
  <si>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</si>
  <si>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</si>
  <si>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</si>
  <si>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</si>
  <si>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</si>
  <si>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</si>
  <si>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</si>
  <si>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</si>
  <si>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</si>
  <si>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</si>
  <si>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</si>
  <si>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</si>
  <si>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</si>
  <si>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</si>
  <si>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</si>
  <si>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</si>
  <si>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</si>
  <si>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</si>
  <si>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</si>
  <si>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</si>
  <si>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</si>
  <si>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</si>
  <si>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</si>
  <si>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</si>
  <si>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</si>
  <si>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</si>
  <si>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</si>
  <si>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</si>
  <si>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</si>
  <si>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</si>
  <si>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</si>
  <si>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</si>
  <si>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</si>
  <si>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</si>
  <si>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</si>
  <si>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</si>
  <si>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</si>
  <si>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</si>
  <si>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</si>
  <si>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</si>
  <si>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</si>
  <si>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</si>
  <si>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</si>
  <si>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</si>
  <si>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</si>
  <si>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</si>
  <si>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</si>
  <si>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</si>
  <si>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</si>
  <si>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</si>
  <si>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</si>
  <si>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</si>
  <si>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</si>
  <si>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</si>
  <si>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</si>
  <si>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</si>
  <si>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</si>
  <si>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</si>
  <si>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</si>
  <si>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</si>
  <si>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</si>
  <si>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</si>
  <si>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</si>
  <si>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</si>
  <si>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</si>
  <si>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</si>
  <si>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</si>
  <si>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</si>
  <si>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</si>
  <si>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</si>
  <si>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</si>
  <si>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</si>
  <si>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</si>
  <si>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</si>
  <si>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</si>
  <si>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</si>
  <si>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</si>
  <si>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</si>
  <si>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</si>
  <si>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</si>
  <si>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</si>
  <si>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</si>
  <si>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</si>
  <si>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</si>
  <si>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</si>
  <si>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</si>
  <si>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</si>
  <si>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</si>
  <si>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</si>
  <si>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</si>
  <si>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</si>
  <si>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</si>
  <si>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</si>
  <si>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</si>
  <si>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</si>
  <si>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</si>
  <si>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</si>
  <si>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</si>
  <si>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</si>
  <si>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</si>
  <si>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</si>
  <si>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</si>
  <si>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</si>
  <si>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</si>
  <si>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</si>
  <si>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</si>
  <si>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</si>
  <si>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</si>
  <si>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</si>
  <si>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</si>
  <si>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</si>
  <si>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</si>
  <si>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</si>
  <si>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</si>
  <si>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</si>
  <si>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</si>
  <si>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</si>
  <si>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</si>
  <si>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</si>
  <si>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</si>
  <si>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</si>
  <si>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</si>
  <si>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</si>
  <si>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</si>
  <si>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</si>
  <si>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</si>
  <si>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</si>
  <si>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</si>
  <si>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</si>
  <si>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</si>
  <si>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</si>
  <si>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</si>
  <si>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</si>
  <si>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</si>
  <si>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</si>
  <si>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</si>
  <si>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</si>
  <si>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</si>
  <si>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</si>
  <si>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</si>
  <si>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</si>
  <si>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</si>
  <si>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</si>
  <si>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</si>
  <si>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</si>
  <si>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</si>
  <si>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</si>
  <si>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</si>
  <si>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</si>
  <si>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</si>
  <si>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</si>
  <si>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</si>
  <si>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</si>
  <si>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</si>
  <si>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</si>
  <si>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</si>
  <si>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</si>
  <si>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</si>
  <si>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</si>
  <si>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</si>
  <si>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</si>
  <si>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</si>
  <si>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</si>
  <si>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</si>
  <si>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</si>
  <si>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</si>
  <si>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</si>
  <si>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</si>
  <si>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</si>
  <si>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</si>
  <si>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</si>
  <si>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</si>
  <si>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</si>
  <si>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</si>
  <si>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</si>
  <si>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</si>
  <si>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</si>
  <si>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</si>
  <si>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</si>
  <si>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</si>
  <si>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</si>
  <si>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</si>
  <si>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</si>
  <si>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</si>
  <si>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</si>
  <si>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</si>
  <si>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</si>
  <si>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</si>
  <si>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</si>
  <si>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</si>
  <si>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</si>
  <si>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</si>
  <si>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</si>
  <si>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</si>
  <si>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</si>
  <si>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</si>
  <si>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</si>
  <si>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</si>
  <si>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</si>
  <si>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</si>
  <si>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</si>
  <si>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</si>
  <si>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</si>
  <si>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</si>
  <si>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</si>
  <si>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</si>
  <si>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</si>
  <si>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</si>
  <si>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</si>
  <si>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</si>
  <si>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</si>
  <si>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</si>
  <si>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</si>
  <si>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</si>
  <si>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</si>
  <si>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</si>
  <si>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</si>
  <si>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</si>
  <si>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</si>
  <si>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</si>
  <si>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</si>
  <si>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</si>
  <si>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</si>
  <si>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</si>
  <si>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</si>
  <si>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</si>
  <si>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</si>
  <si>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</si>
  <si>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</si>
  <si>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</si>
  <si>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</si>
  <si>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</si>
  <si>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</si>
  <si>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</si>
  <si>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</si>
  <si>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</si>
  <si>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</si>
  <si>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</si>
  <si>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</si>
  <si>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</si>
  <si>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</si>
  <si>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</si>
  <si>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</si>
  <si>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</si>
  <si>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</si>
  <si>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</si>
  <si>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</si>
  <si>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</si>
  <si>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</si>
  <si>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</si>
  <si>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</si>
  <si>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</si>
  <si>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</si>
  <si>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</si>
  <si>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</si>
  <si>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</si>
  <si>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</si>
  <si>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</si>
  <si>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</si>
  <si>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</si>
  <si>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</si>
  <si>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</si>
  <si>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</si>
  <si>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</si>
  <si>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</si>
  <si>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</si>
  <si>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</si>
  <si>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</si>
  <si>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</si>
  <si>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</si>
  <si>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</si>
  <si>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</si>
  <si>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</si>
  <si>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</si>
  <si>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</si>
  <si>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</si>
  <si>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</si>
  <si>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</si>
  <si>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</si>
  <si>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</si>
  <si>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</si>
  <si>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</si>
  <si>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</si>
  <si>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</si>
  <si>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</si>
  <si>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</si>
  <si>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</si>
  <si>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</si>
  <si>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</si>
  <si>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</si>
  <si>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</si>
  <si>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</si>
  <si>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</si>
  <si>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</si>
  <si>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</si>
  <si>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</si>
  <si>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</si>
  <si>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</si>
  <si>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</si>
  <si>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</si>
  <si>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</si>
  <si>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</si>
  <si>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</si>
  <si>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</si>
  <si>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</si>
  <si>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</si>
  <si>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</si>
  <si>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</si>
  <si>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</si>
  <si>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</si>
  <si>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</si>
  <si>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</si>
  <si>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</si>
  <si>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</si>
  <si>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</si>
  <si>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</si>
  <si>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</si>
  <si>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</si>
  <si>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</si>
  <si>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</si>
  <si>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</si>
  <si>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</si>
  <si>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</si>
  <si>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</si>
  <si>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</si>
  <si>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</si>
  <si>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</si>
  <si>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</si>
  <si>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</si>
  <si>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</si>
  <si>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</si>
  <si>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</si>
  <si>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</si>
  <si>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</si>
  <si>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</si>
  <si>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</si>
  <si>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</si>
  <si>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</si>
  <si>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</si>
  <si>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</si>
  <si>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</si>
  <si>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</si>
  <si>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</si>
  <si>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</si>
  <si>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</si>
  <si>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</si>
  <si>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</si>
  <si>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</si>
  <si>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</si>
  <si>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</si>
  <si>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</si>
  <si>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</si>
  <si>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</si>
  <si>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</si>
  <si>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</si>
  <si>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</si>
  <si>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</si>
  <si>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</si>
  <si>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</si>
  <si>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</si>
  <si>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</si>
  <si>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</si>
  <si>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</si>
  <si>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</si>
  <si>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</si>
  <si>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</si>
  <si>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</si>
  <si>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</si>
  <si>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</si>
  <si>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</si>
  <si>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</si>
  <si>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</si>
  <si>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</si>
  <si>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</si>
  <si>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</si>
  <si>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</si>
  <si>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</si>
  <si>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</si>
  <si>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</si>
  <si>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</si>
  <si>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</si>
  <si>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</si>
  <si>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</si>
  <si>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</si>
  <si>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</si>
  <si>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</si>
  <si>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</si>
  <si>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</si>
  <si>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</si>
  <si>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</si>
  <si>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</si>
  <si>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</si>
  <si>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</si>
  <si>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</si>
  <si>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</si>
  <si>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</si>
  <si>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</si>
  <si>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</si>
  <si>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</si>
  <si>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</si>
  <si>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</si>
  <si>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</si>
  <si>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</si>
  <si>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</si>
  <si>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</si>
  <si>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</si>
  <si>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</si>
  <si>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</si>
  <si>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</si>
  <si>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</si>
  <si>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</si>
  <si>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</si>
  <si>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</si>
  <si>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</si>
  <si>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</si>
  <si>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</si>
  <si>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</si>
  <si>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</si>
  <si>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</si>
  <si>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</si>
  <si>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</si>
  <si>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</si>
  <si>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</si>
  <si>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</si>
  <si>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</si>
  <si>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</si>
  <si>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</si>
  <si>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</si>
  <si>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</si>
  <si>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</si>
  <si>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</si>
  <si>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</si>
  <si>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</si>
  <si>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</si>
  <si>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</si>
  <si>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</si>
  <si>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</si>
  <si>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</si>
  <si>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</si>
  <si>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</si>
  <si>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</si>
  <si>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</si>
  <si>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</si>
  <si>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</si>
  <si>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</si>
  <si>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</si>
  <si>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</si>
  <si>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</si>
  <si>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</si>
  <si>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</si>
  <si>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</si>
  <si>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</si>
  <si>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</si>
  <si>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</si>
  <si>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</si>
  <si>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</si>
  <si>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</si>
  <si>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</si>
  <si>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</si>
  <si>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</si>
  <si>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</si>
  <si>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</si>
  <si>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</si>
  <si>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</si>
  <si>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</si>
  <si>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</si>
  <si>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</si>
  <si>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</si>
  <si>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</si>
  <si>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</si>
  <si>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</si>
  <si>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</si>
  <si>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</si>
  <si>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</si>
  <si>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</si>
  <si>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</si>
  <si>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</si>
  <si>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</si>
  <si>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</si>
  <si>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</si>
  <si>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</si>
  <si>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</si>
  <si>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</si>
  <si>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</si>
  <si>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</si>
  <si>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</si>
  <si>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</si>
  <si>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</si>
  <si>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</si>
  <si>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</si>
  <si>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</si>
  <si>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</si>
  <si>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</si>
  <si>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</si>
  <si>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</si>
  <si>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</si>
  <si>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</si>
  <si>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</si>
  <si>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</si>
  <si>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</si>
  <si>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</si>
  <si>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</si>
  <si>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</si>
  <si>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</si>
  <si>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</si>
  <si>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</si>
  <si>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</si>
  <si>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</si>
  <si>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</si>
  <si>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</si>
  <si>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</si>
  <si>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</si>
  <si>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</si>
  <si>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</si>
  <si>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</si>
  <si>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</si>
  <si>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</si>
  <si>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</si>
  <si>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</si>
  <si>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</si>
  <si>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</si>
  <si>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</si>
  <si>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</si>
  <si>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</si>
  <si>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</si>
  <si>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</si>
  <si>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</si>
  <si>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</si>
  <si>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</si>
  <si>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</si>
  <si>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</si>
  <si>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</si>
  <si>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</si>
  <si>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</si>
  <si>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</si>
  <si>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</si>
  <si>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</si>
  <si>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</si>
  <si>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</si>
  <si>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</si>
  <si>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</si>
  <si>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</si>
  <si>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</si>
  <si>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</si>
  <si>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</si>
  <si>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</si>
  <si>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</si>
  <si>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</si>
  <si>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</si>
  <si>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</si>
  <si>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</si>
  <si>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</si>
  <si>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</si>
  <si>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</si>
  <si>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</si>
  <si>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</si>
  <si>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</si>
  <si>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</si>
  <si>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</si>
  <si>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</si>
  <si>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</si>
  <si>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</si>
  <si>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</si>
  <si>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</si>
  <si>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</si>
  <si>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</si>
  <si>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</si>
  <si>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</si>
  <si>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</si>
  <si>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</si>
  <si>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</si>
  <si>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</si>
  <si>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</si>
  <si>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</si>
  <si>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</si>
  <si>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</si>
  <si>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</si>
  <si>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</si>
  <si>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</si>
  <si>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</si>
  <si>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</si>
  <si>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</si>
  <si>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</si>
  <si>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</si>
  <si>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</si>
  <si>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</si>
  <si>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</si>
  <si>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</si>
  <si>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</si>
  <si>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</si>
  <si>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</si>
  <si>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</si>
  <si>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</si>
  <si>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</si>
  <si>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</si>
  <si>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</si>
  <si>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</si>
  <si>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</si>
  <si>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</si>
  <si>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</si>
  <si>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</si>
  <si>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</si>
  <si>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</si>
  <si>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</si>
  <si>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</si>
  <si>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</si>
  <si>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</si>
  <si>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</si>
  <si>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</si>
  <si>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</si>
  <si>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</si>
  <si>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</si>
  <si>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</si>
  <si>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</si>
  <si>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</si>
  <si>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</si>
  <si>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</si>
  <si>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</si>
  <si>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</si>
  <si>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</si>
  <si>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</si>
  <si>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</si>
  <si>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</si>
  <si>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</si>
  <si>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</si>
  <si>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</si>
  <si>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</si>
  <si>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</si>
  <si>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</si>
  <si>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</si>
  <si>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</si>
  <si>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</si>
  <si>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</si>
  <si>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</si>
  <si>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</si>
  <si>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</si>
  <si>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</si>
  <si>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</si>
  <si>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</si>
  <si>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</si>
  <si>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</si>
  <si>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</si>
  <si>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</si>
  <si>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</si>
  <si>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</si>
  <si>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</si>
  <si>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</si>
  <si>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</si>
  <si>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</si>
  <si>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</si>
  <si>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</si>
  <si>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</si>
  <si>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</si>
  <si>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</si>
  <si>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</si>
  <si>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</si>
  <si>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</si>
  <si>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</si>
  <si>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</si>
  <si>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</si>
  <si>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</si>
  <si>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</si>
  <si>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</si>
  <si>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</si>
  <si>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</si>
  <si>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</si>
  <si>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</si>
  <si>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</si>
  <si>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</si>
  <si>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</si>
  <si>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</si>
  <si>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</si>
  <si>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</si>
  <si>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</si>
  <si>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</si>
  <si>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</si>
  <si>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</si>
  <si>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</si>
  <si>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</si>
  <si>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</si>
  <si>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</si>
  <si>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</si>
  <si>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</si>
  <si>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</si>
  <si>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</si>
  <si>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</si>
  <si>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</si>
  <si>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</si>
  <si>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</si>
  <si>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</si>
  <si>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</si>
  <si>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</si>
  <si>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</si>
  <si>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</si>
  <si>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</si>
  <si>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</si>
  <si>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</si>
  <si>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</si>
  <si>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</si>
  <si>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</si>
  <si>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</si>
  <si>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</si>
  <si>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</si>
  <si>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</si>
  <si>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</si>
  <si>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</si>
  <si>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</si>
  <si>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</si>
  <si>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</si>
  <si>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</si>
  <si>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</si>
  <si>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</si>
  <si>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</si>
  <si>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</si>
  <si>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</si>
  <si>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</si>
  <si>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</si>
  <si>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</si>
  <si>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</si>
  <si>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</si>
  <si>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</si>
  <si>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</si>
  <si>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</si>
  <si>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</si>
  <si>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</si>
  <si>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</si>
  <si>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</si>
  <si>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</si>
  <si>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</si>
  <si>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</si>
  <si>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</si>
  <si>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</si>
  <si>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</si>
  <si>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</si>
  <si>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</si>
  <si>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</si>
  <si>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</si>
  <si>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</si>
  <si>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</si>
  <si>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</si>
  <si>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</si>
  <si>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</si>
  <si>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</si>
  <si>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</si>
  <si>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</si>
  <si>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</si>
  <si>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</si>
  <si>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</si>
  <si>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</si>
  <si>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</si>
  <si>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</si>
  <si>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</si>
  <si>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</si>
  <si>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</si>
  <si>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</si>
  <si>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</si>
  <si>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</si>
  <si>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</si>
  <si>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</si>
  <si>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</si>
  <si>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</si>
  <si>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</si>
  <si>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</si>
  <si>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</si>
  <si>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</si>
  <si>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</si>
  <si>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</si>
  <si>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</si>
  <si>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</si>
  <si>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</si>
  <si>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</si>
  <si>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</si>
  <si>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</si>
  <si>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</si>
  <si>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</si>
  <si>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</si>
  <si>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</si>
  <si>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</si>
  <si>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</si>
  <si>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</si>
  <si>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</si>
  <si>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</si>
  <si>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</si>
  <si>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</si>
  <si>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</si>
  <si>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</si>
  <si>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</si>
  <si>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</si>
  <si>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</si>
  <si>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</si>
  <si>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</si>
  <si>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</si>
  <si>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</si>
  <si>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</si>
  <si>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</si>
  <si>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</si>
  <si>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</si>
  <si>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</si>
  <si>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</si>
  <si>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</si>
  <si>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</si>
  <si>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</si>
  <si>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</si>
  <si>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</si>
  <si>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</si>
  <si>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</si>
  <si>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</si>
  <si>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</si>
  <si>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</si>
  <si>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</si>
  <si>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</si>
  <si>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</si>
  <si>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</si>
  <si>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</si>
  <si>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</si>
  <si>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</si>
  <si>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</si>
  <si>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</si>
  <si>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</si>
  <si>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</si>
  <si>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</si>
  <si>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</si>
  <si>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</si>
  <si>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</si>
  <si>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</si>
  <si>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</si>
  <si>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</si>
  <si>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</si>
  <si>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</si>
  <si>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</si>
  <si>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</si>
  <si>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</si>
  <si>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</si>
  <si>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</si>
  <si>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</si>
  <si>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</si>
  <si>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</si>
  <si>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</si>
  <si>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</si>
  <si>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</si>
  <si>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</si>
  <si>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</si>
  <si>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</si>
  <si>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</si>
  <si>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</si>
  <si>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</si>
  <si>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</si>
  <si>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</si>
  <si>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</si>
  <si>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</si>
  <si>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</si>
  <si>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</si>
  <si>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</si>
  <si>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</si>
  <si>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</si>
  <si>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</si>
  <si>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</si>
  <si>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</si>
  <si>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</si>
  <si>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</si>
  <si>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</si>
  <si>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</si>
  <si>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</si>
  <si>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</si>
  <si>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</si>
  <si>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</si>
  <si>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</si>
  <si>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</si>
  <si>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</si>
  <si>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</si>
  <si>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</si>
  <si>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</si>
  <si>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</si>
  <si>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</si>
  <si>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</si>
  <si>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</si>
  <si>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</si>
  <si>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</si>
  <si>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</si>
  <si>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</si>
  <si>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</si>
  <si>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</si>
  <si>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</si>
  <si>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</si>
  <si>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</si>
  <si>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</si>
  <si>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</si>
  <si>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</si>
  <si>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</si>
  <si>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</si>
  <si>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</si>
  <si>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</si>
  <si>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</si>
  <si>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</si>
  <si>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</si>
  <si>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</si>
  <si>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</si>
  <si>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</si>
  <si>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</si>
  <si>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</si>
  <si>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</si>
  <si>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</si>
  <si>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</si>
  <si>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</si>
  <si>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</si>
  <si>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</si>
  <si>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</si>
  <si>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</si>
  <si>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</si>
  <si>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</si>
  <si>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</si>
  <si>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</si>
  <si>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</si>
  <si>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</si>
  <si>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</si>
  <si>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</si>
  <si>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</si>
  <si>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</si>
  <si>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</si>
  <si>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</si>
  <si>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</si>
  <si>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</si>
  <si>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</si>
  <si>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</si>
  <si>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</si>
  <si>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</si>
  <si>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</si>
  <si>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</si>
  <si>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</si>
  <si>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</si>
  <si>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</si>
  <si>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</si>
  <si>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</si>
  <si>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</si>
  <si>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</si>
  <si>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</si>
  <si>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</si>
  <si>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</si>
  <si>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</si>
  <si>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</si>
  <si>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</si>
  <si>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</si>
  <si>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</si>
  <si>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</si>
  <si>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</si>
  <si>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</si>
  <si>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</si>
  <si>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</si>
  <si>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</si>
  <si>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</si>
  <si>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</si>
  <si>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</si>
  <si>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</si>
  <si>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</si>
  <si>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</si>
  <si>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</si>
  <si>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</si>
  <si>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</si>
  <si>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</si>
  <si>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</si>
  <si>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</si>
  <si>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</si>
  <si>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</si>
  <si>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</si>
  <si>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</si>
  <si>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</si>
  <si>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</si>
  <si>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</si>
  <si>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</si>
  <si>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</si>
  <si>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</si>
  <si>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</si>
  <si>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</si>
  <si>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</si>
  <si>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</si>
  <si>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</si>
  <si>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</si>
  <si>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</si>
  <si>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</si>
  <si>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</si>
  <si>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</si>
  <si>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</si>
  <si>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</si>
  <si>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</si>
  <si>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</si>
  <si>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</si>
  <si>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</si>
  <si>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</si>
  <si>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</si>
  <si>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</si>
  <si>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</si>
  <si>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</si>
  <si>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</si>
  <si>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</si>
  <si>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</si>
  <si>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</si>
  <si>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</si>
  <si>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</si>
  <si>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</si>
  <si>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</si>
  <si>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</si>
  <si>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</si>
  <si>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</si>
  <si>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</si>
  <si>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</si>
  <si>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</si>
  <si>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</si>
  <si>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</si>
  <si>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</si>
  <si>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</si>
  <si>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</si>
  <si>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</si>
  <si>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</si>
  <si>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</si>
  <si>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</si>
  <si>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</si>
  <si>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</si>
  <si>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</si>
  <si>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</si>
  <si>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</si>
  <si>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</si>
  <si>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</si>
  <si>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</si>
  <si>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</si>
  <si>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</si>
  <si>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</si>
  <si>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</si>
  <si>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</si>
  <si>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</si>
  <si>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</si>
  <si>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</si>
  <si>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</si>
  <si>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</si>
  <si>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</si>
  <si>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</si>
  <si>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</si>
  <si>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</si>
  <si>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</si>
  <si>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</si>
  <si>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</si>
  <si>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</si>
  <si>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</si>
  <si>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</si>
  <si>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</si>
  <si>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</si>
  <si>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</si>
  <si>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</si>
  <si>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</si>
  <si>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</si>
  <si>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</si>
  <si>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</si>
  <si>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</si>
  <si>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</si>
  <si>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</si>
  <si>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</si>
  <si>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</si>
  <si>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</si>
  <si>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</si>
  <si>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</si>
  <si>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</si>
  <si>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</si>
  <si>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</si>
  <si>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</si>
  <si>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</si>
  <si>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</si>
  <si>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</si>
  <si>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</si>
  <si>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</si>
  <si>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</si>
  <si>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</si>
  <si>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</si>
  <si>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</si>
  <si>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</si>
  <si>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</si>
  <si>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</si>
  <si>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</si>
  <si>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</si>
  <si>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</si>
  <si>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</si>
  <si>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</si>
  <si>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</si>
  <si>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</si>
  <si>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</si>
  <si>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</si>
  <si>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</si>
  <si>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</si>
  <si>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</si>
  <si>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</si>
  <si>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</si>
  <si>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</si>
  <si>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</si>
  <si>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</si>
  <si>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</si>
  <si>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</si>
  <si>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</si>
  <si>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</si>
  <si>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</si>
  <si>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</si>
  <si>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</si>
  <si>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</si>
  <si>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</si>
  <si>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</si>
  <si>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</si>
  <si>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</si>
  <si>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</si>
  <si>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</si>
  <si>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</si>
  <si>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</si>
  <si>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</si>
  <si>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</si>
  <si>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</si>
  <si>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</si>
  <si>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</si>
  <si>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</si>
  <si>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</si>
  <si>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</si>
  <si>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</si>
  <si>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</si>
  <si>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</si>
  <si>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</si>
  <si>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</si>
  <si>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</si>
  <si>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</si>
  <si>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</si>
  <si>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</si>
  <si>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</si>
  <si>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</si>
  <si>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</si>
  <si>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</si>
  <si>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</si>
  <si>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</si>
  <si>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</si>
  <si>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</si>
  <si>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</si>
  <si>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</si>
  <si>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</si>
  <si>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</si>
  <si>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</si>
  <si>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</si>
  <si>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</si>
  <si>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</si>
  <si>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</si>
  <si>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</si>
  <si>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</si>
  <si>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</si>
  <si>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</si>
  <si>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</si>
  <si>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</si>
  <si>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</si>
  <si>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</si>
  <si>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</si>
  <si>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</si>
  <si>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</si>
  <si>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</si>
  <si>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</si>
  <si>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</si>
  <si>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</si>
  <si>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</si>
  <si>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</si>
  <si>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</si>
  <si>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</si>
  <si>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</si>
  <si>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</si>
  <si>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</si>
  <si>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</si>
  <si>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</si>
  <si>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</si>
  <si>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</si>
  <si>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</si>
  <si>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</si>
  <si>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</si>
  <si>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</si>
  <si>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</si>
  <si>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</si>
  <si>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</si>
  <si>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</si>
  <si>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</si>
  <si>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</si>
  <si>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</si>
  <si>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</si>
  <si>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</si>
  <si>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</si>
  <si>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</si>
  <si>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</si>
  <si>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</si>
  <si>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</si>
  <si>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</si>
  <si>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</si>
  <si>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</si>
  <si>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</si>
  <si>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</si>
  <si>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</si>
  <si>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</si>
  <si>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</si>
  <si>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</si>
  <si>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</si>
  <si>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</si>
  <si>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</si>
  <si>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</si>
  <si>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</si>
  <si>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</si>
  <si>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</si>
  <si>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</si>
  <si>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</si>
  <si>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</si>
  <si>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</si>
  <si>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</si>
  <si>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</si>
  <si>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</si>
  <si>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</si>
  <si>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</si>
  <si>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</si>
  <si>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</si>
  <si>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</si>
  <si>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</si>
  <si>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</si>
  <si>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</si>
  <si>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</si>
  <si>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</si>
  <si>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</si>
  <si>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</si>
  <si>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</si>
  <si>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</si>
  <si>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</si>
  <si>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</si>
  <si>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</si>
  <si>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</si>
  <si>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</si>
  <si>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</si>
  <si>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</si>
  <si>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</si>
  <si>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</si>
  <si>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</si>
  <si>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</si>
  <si>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</si>
  <si>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</si>
  <si>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</si>
  <si>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</si>
  <si>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</si>
  <si>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</si>
  <si>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</si>
  <si>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</si>
  <si>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</si>
  <si>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</si>
  <si>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</si>
  <si>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</si>
  <si>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</si>
  <si>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</si>
  <si>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</si>
  <si>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</si>
  <si>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</si>
  <si>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</si>
  <si>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</si>
  <si>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</si>
  <si>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</si>
  <si>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</si>
  <si>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</si>
  <si>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</si>
  <si>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</si>
  <si>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</si>
  <si>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</si>
  <si>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</si>
  <si>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</si>
  <si>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</si>
  <si>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</si>
  <si>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</si>
  <si>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</si>
  <si>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</si>
  <si>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</si>
  <si>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</si>
  <si>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</si>
  <si>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</si>
  <si>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</si>
  <si>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</si>
  <si>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</si>
  <si>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</si>
  <si>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</si>
  <si>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</si>
  <si>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</si>
  <si>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</si>
  <si>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</si>
  <si>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</si>
  <si>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</si>
  <si>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</si>
  <si>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</si>
  <si>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</si>
  <si>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</si>
  <si>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</si>
  <si>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</si>
  <si>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</si>
  <si>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</si>
  <si>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</si>
  <si>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</si>
  <si>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</si>
  <si>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</si>
  <si>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</si>
  <si>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</si>
  <si>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</si>
  <si>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</si>
  <si>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</si>
  <si>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</si>
  <si>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</si>
  <si>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</si>
  <si>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</si>
  <si>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</si>
  <si>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</si>
  <si>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</si>
  <si>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</si>
  <si>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</si>
  <si>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</si>
  <si>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</si>
  <si>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</si>
  <si>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</si>
  <si>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</si>
  <si>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</si>
  <si>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</si>
  <si>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</si>
  <si>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</si>
  <si>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</si>
  <si>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</si>
  <si>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</si>
  <si>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</si>
  <si>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</si>
  <si>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</si>
  <si>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</si>
  <si>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</si>
  <si>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</si>
  <si>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</si>
  <si>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</si>
  <si>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</si>
  <si>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</si>
  <si>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</si>
  <si>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</si>
  <si>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</si>
  <si>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</si>
  <si>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</si>
  <si>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</si>
  <si>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</si>
  <si>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</si>
  <si>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</si>
  <si>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</si>
  <si>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</si>
  <si>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</si>
  <si>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</si>
  <si>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</si>
  <si>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</si>
  <si>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</si>
  <si>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</si>
  <si>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</si>
  <si>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</si>
  <si>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</si>
  <si>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</si>
  <si>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</si>
  <si>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</si>
  <si>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</si>
  <si>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</si>
  <si>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</si>
  <si>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</si>
  <si>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</si>
  <si>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</si>
  <si>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</si>
  <si>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</si>
  <si>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</si>
  <si>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</si>
  <si>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</si>
  <si>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</si>
  <si>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</si>
  <si>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</si>
  <si>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</si>
  <si>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</si>
  <si>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</si>
  <si>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</si>
  <si>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</si>
  <si>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</si>
  <si>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</si>
  <si>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</si>
  <si>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</si>
  <si>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</si>
  <si>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</si>
  <si>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</si>
  <si>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</si>
  <si>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</si>
  <si>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</si>
  <si>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</si>
  <si>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</si>
  <si>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</si>
  <si>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</si>
  <si>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</si>
  <si>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</si>
  <si>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</si>
  <si>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</si>
  <si>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</si>
  <si>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</si>
  <si>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</si>
  <si>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</si>
  <si>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</si>
  <si>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</si>
  <si>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</si>
  <si>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</si>
  <si>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</si>
  <si>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</si>
  <si>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</si>
  <si>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</si>
  <si>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</si>
  <si>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</si>
  <si>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</si>
  <si>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</si>
  <si>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</si>
  <si>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</si>
  <si>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</si>
  <si>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</si>
  <si>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</si>
  <si>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</si>
  <si>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</si>
  <si>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</si>
  <si>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</si>
  <si>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</si>
  <si>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</si>
  <si>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</si>
  <si>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</si>
  <si>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</si>
  <si>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</si>
  <si>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</si>
  <si>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</si>
  <si>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</si>
  <si>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</si>
  <si>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</si>
  <si>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</si>
  <si>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</si>
  <si>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</si>
  <si>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</si>
  <si>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</si>
  <si>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</si>
  <si>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</si>
  <si>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</si>
  <si>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</si>
  <si>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</si>
  <si>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</si>
  <si>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</si>
  <si>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</si>
  <si>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</si>
  <si>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</si>
  <si>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</si>
  <si>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</si>
  <si>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</si>
  <si>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</si>
  <si>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</si>
  <si>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</si>
  <si>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</si>
  <si>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</si>
  <si>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</si>
  <si>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</si>
  <si>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</si>
  <si>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</si>
  <si>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</si>
  <si>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</si>
  <si>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</si>
  <si>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</si>
  <si>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</si>
  <si>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</si>
  <si>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</si>
  <si>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</si>
  <si>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</si>
  <si>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</si>
  <si>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</si>
  <si>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</si>
  <si>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</si>
  <si>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</si>
  <si>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</si>
  <si>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</si>
  <si>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</si>
  <si>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</si>
  <si>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</si>
  <si>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</si>
  <si>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</si>
  <si>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</si>
  <si>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</si>
  <si>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</si>
  <si>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</si>
  <si>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</si>
  <si>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</si>
  <si>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</si>
  <si>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</si>
  <si>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</si>
  <si>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</si>
  <si>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</si>
  <si>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</si>
  <si>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</si>
  <si>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</si>
  <si>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</si>
  <si>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</si>
  <si>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</si>
  <si>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</si>
  <si>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</si>
  <si>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</si>
  <si>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</si>
  <si>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</si>
  <si>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</si>
  <si>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</si>
  <si>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</si>
  <si>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</si>
  <si>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</si>
  <si>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</si>
  <si>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</si>
  <si>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</si>
  <si>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</si>
  <si>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</si>
  <si>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</si>
  <si>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</si>
  <si>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</si>
  <si>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</si>
  <si>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</si>
  <si>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</si>
  <si>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</si>
  <si>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</si>
  <si>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</si>
  <si>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</si>
  <si>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</si>
  <si>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</si>
  <si>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</si>
  <si>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</si>
  <si>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</si>
  <si>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</si>
  <si>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</si>
  <si>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</si>
  <si>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</si>
  <si>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</si>
  <si>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</si>
  <si>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</si>
  <si>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</si>
  <si>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</si>
  <si>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</si>
  <si>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</si>
  <si>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</si>
  <si>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</si>
  <si>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</si>
  <si>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</si>
  <si>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</si>
  <si>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</si>
  <si>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</si>
  <si>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</si>
  <si>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</si>
  <si>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</si>
  <si>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</si>
  <si>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</si>
  <si>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</si>
  <si>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</si>
  <si>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</si>
  <si>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</si>
  <si>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</si>
  <si>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</si>
  <si>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</si>
  <si>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</si>
  <si>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</si>
  <si>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</si>
  <si>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</si>
  <si>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</si>
  <si>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</si>
  <si>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</si>
  <si>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</si>
  <si>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</si>
  <si>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</si>
  <si>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</si>
  <si>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</si>
  <si>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</si>
  <si>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</si>
  <si>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</si>
  <si>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</si>
  <si>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</si>
  <si>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</si>
  <si>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</si>
  <si>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</si>
  <si>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</si>
  <si>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</si>
  <si>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</si>
  <si>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</si>
  <si>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</si>
  <si>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</si>
  <si>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</si>
  <si>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</si>
  <si>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</si>
  <si>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</si>
  <si>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</si>
  <si>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</si>
  <si>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</si>
  <si>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</si>
  <si>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</si>
  <si>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</si>
  <si>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</si>
  <si>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</si>
  <si>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</si>
  <si>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</si>
  <si>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</si>
  <si>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</si>
  <si>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</si>
  <si>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</si>
  <si>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</si>
  <si>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</si>
  <si>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</si>
  <si>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</si>
  <si>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</si>
  <si>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</si>
  <si>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</si>
  <si>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</si>
  <si>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</si>
  <si>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</si>
  <si>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</si>
  <si>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</si>
  <si>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</si>
  <si>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</si>
  <si>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</si>
  <si>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</si>
  <si>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</si>
  <si>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</si>
  <si>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</si>
  <si>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</si>
  <si>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</si>
  <si>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</si>
  <si>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</si>
  <si>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</si>
  <si>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</si>
  <si>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</si>
  <si>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</si>
  <si>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</si>
  <si>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</si>
  <si>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</si>
  <si>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</si>
  <si>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</si>
  <si>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</si>
  <si>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</si>
  <si>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</si>
  <si>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</si>
  <si>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</si>
  <si>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</si>
  <si>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</si>
  <si>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</si>
  <si>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</si>
  <si>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</si>
  <si>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</si>
  <si>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</si>
  <si>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</si>
  <si>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</si>
  <si>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</si>
  <si>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</si>
  <si>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</si>
  <si>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</si>
  <si>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</si>
  <si>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</si>
  <si>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</si>
  <si>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</si>
  <si>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</si>
  <si>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</si>
  <si>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</si>
  <si>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</si>
  <si>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</si>
  <si>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</si>
  <si>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</si>
  <si>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</si>
  <si>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</si>
  <si>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</si>
  <si>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</si>
  <si>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</si>
  <si>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</si>
  <si>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</si>
  <si>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</si>
  <si>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</si>
  <si>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</si>
  <si>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</si>
  <si>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</si>
  <si>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</si>
  <si>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</si>
  <si>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</si>
  <si>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</si>
  <si>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</si>
  <si>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</si>
  <si>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</si>
  <si>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</si>
  <si>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</si>
  <si>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</si>
  <si>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</si>
  <si>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</si>
  <si>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</si>
  <si>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</si>
  <si>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</si>
  <si>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</si>
  <si>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</si>
  <si>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</si>
  <si>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</si>
  <si>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</si>
  <si>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</si>
  <si>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</si>
  <si>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</si>
  <si>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</si>
  <si>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</si>
  <si>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</si>
  <si>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</si>
  <si>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</si>
  <si>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</si>
  <si>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</si>
  <si>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</si>
  <si>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</si>
  <si>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</si>
  <si>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</si>
  <si>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</si>
  <si>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</si>
  <si>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</si>
  <si>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</si>
  <si>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</si>
  <si>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</si>
  <si>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</si>
  <si>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</si>
  <si>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</si>
  <si>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</si>
  <si>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</si>
  <si>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</si>
  <si>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</si>
  <si>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</si>
  <si>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</si>
  <si>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</si>
  <si>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</si>
  <si>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</si>
  <si>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</si>
  <si>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</si>
  <si>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</si>
  <si>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</si>
  <si>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</si>
  <si>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</si>
  <si>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</si>
  <si>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</si>
  <si>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</si>
  <si>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</si>
  <si>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</si>
  <si>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</si>
  <si>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</si>
  <si>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</si>
  <si>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</si>
  <si>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</si>
  <si>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</si>
  <si>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</si>
  <si>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</si>
  <si>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</si>
  <si>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</si>
  <si>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</si>
  <si>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</si>
  <si>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</si>
  <si>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</si>
  <si>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</si>
  <si>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</si>
  <si>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</si>
  <si>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</si>
  <si>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</si>
  <si>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</si>
  <si>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</si>
  <si>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</si>
  <si>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</si>
  <si>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</si>
  <si>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</si>
  <si>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</si>
  <si>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</si>
  <si>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</si>
  <si>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</si>
  <si>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</si>
  <si>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</si>
  <si>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</si>
  <si>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</si>
  <si>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</si>
  <si>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</si>
  <si>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</si>
  <si>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</si>
  <si>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</si>
  <si>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</si>
  <si>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</si>
  <si>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</si>
  <si>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</si>
  <si>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</si>
  <si>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</si>
  <si>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</si>
  <si>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</si>
  <si>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</si>
  <si>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</si>
  <si>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</si>
  <si>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</si>
  <si>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</si>
  <si>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</si>
  <si>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</si>
  <si>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</si>
  <si>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</si>
  <si>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</si>
  <si>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</si>
  <si>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</si>
  <si>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</si>
  <si>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</si>
  <si>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</si>
  <si>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</si>
  <si>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</si>
  <si>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</si>
  <si>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</si>
  <si>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</si>
  <si>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</si>
  <si>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</si>
  <si>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</si>
  <si>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</si>
  <si>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</si>
  <si>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</si>
  <si>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</si>
  <si>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</si>
  <si>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</si>
  <si>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</si>
  <si>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</si>
  <si>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</si>
  <si>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</si>
  <si>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</si>
  <si>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</si>
  <si>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</si>
  <si>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</si>
  <si>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</si>
  <si>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</si>
  <si>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</si>
  <si>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</si>
  <si>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</si>
  <si>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</si>
  <si>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</si>
  <si>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</si>
  <si>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</si>
  <si>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</si>
  <si>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</si>
  <si>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</si>
  <si>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</si>
  <si>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</si>
  <si>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</si>
  <si>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</si>
  <si>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</si>
  <si>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</si>
  <si>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</si>
  <si>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</si>
  <si>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</si>
  <si>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</si>
  <si>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</si>
  <si>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</si>
  <si>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</si>
  <si>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</si>
  <si>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</si>
  <si>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</si>
  <si>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</si>
  <si>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</si>
  <si>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</si>
  <si>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</si>
  <si>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</si>
  <si>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</si>
  <si>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</si>
  <si>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</si>
  <si>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</si>
  <si>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</si>
  <si>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</si>
  <si>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</si>
  <si>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</si>
  <si>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</si>
  <si>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</si>
  <si>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</si>
  <si>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</si>
  <si>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</si>
  <si>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</si>
  <si>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</si>
  <si>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</si>
  <si>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</si>
  <si>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</si>
  <si>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</si>
  <si>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</si>
  <si>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</si>
  <si>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</si>
  <si>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</si>
  <si>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</si>
  <si>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</si>
  <si>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</si>
  <si>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</si>
  <si>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</si>
  <si>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</si>
  <si>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</si>
  <si>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</si>
  <si>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</si>
  <si>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</si>
  <si>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</si>
  <si>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</si>
  <si>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</si>
  <si>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</si>
  <si>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</si>
  <si>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</si>
  <si>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</si>
  <si>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</si>
  <si>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</si>
  <si>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</si>
  <si>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</si>
  <si>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</si>
  <si>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</si>
  <si>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</si>
  <si>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</si>
  <si>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</si>
  <si>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</si>
  <si>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</si>
  <si>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</si>
  <si>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</si>
  <si>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</si>
  <si>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</si>
  <si>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</si>
  <si>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</si>
  <si>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</si>
  <si>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</si>
  <si>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</si>
  <si>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</si>
  <si>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</si>
  <si>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</si>
  <si>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</si>
  <si>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</si>
  <si>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</si>
  <si>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</si>
  <si>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</si>
  <si>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</si>
  <si>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</si>
  <si>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</si>
  <si>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</si>
  <si>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</si>
  <si>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</si>
  <si>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</si>
  <si>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</si>
  <si>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</si>
  <si>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</si>
  <si>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</si>
  <si>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</si>
  <si>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</si>
  <si>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</si>
  <si>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</si>
  <si>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</si>
  <si>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</si>
  <si>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</si>
  <si>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</si>
  <si>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</si>
  <si>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</si>
  <si>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</si>
  <si>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</si>
  <si>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</si>
  <si>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</si>
  <si>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</si>
  <si>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</si>
  <si>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</si>
  <si>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</si>
  <si>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</si>
  <si>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</si>
  <si>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</si>
  <si>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</si>
  <si>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</si>
  <si>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</si>
  <si>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</si>
  <si>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</si>
  <si>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</si>
  <si>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</si>
  <si>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</si>
  <si>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</si>
  <si>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</si>
  <si>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</si>
  <si>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</si>
  <si>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</si>
  <si>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</si>
  <si>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</si>
  <si>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</si>
  <si>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</si>
  <si>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</si>
  <si>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</si>
  <si>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</si>
  <si>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</si>
  <si>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</si>
  <si>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</si>
  <si>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</si>
  <si>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</si>
  <si>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</si>
  <si>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</si>
  <si>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</si>
  <si>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</si>
  <si>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</si>
  <si>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</si>
  <si>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</si>
  <si>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</si>
  <si>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</si>
  <si>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</si>
  <si>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</si>
  <si>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</si>
  <si>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</si>
  <si>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</si>
  <si>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</si>
  <si>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</si>
  <si>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</si>
  <si>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</si>
  <si>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</si>
  <si>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</si>
  <si>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</si>
  <si>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</si>
  <si>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</si>
  <si>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</si>
  <si>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</si>
  <si>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</si>
  <si>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</si>
  <si>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</si>
  <si>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</si>
  <si>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</si>
  <si>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</si>
  <si>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</si>
  <si>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</si>
  <si>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</si>
  <si>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</si>
  <si>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</si>
  <si>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</si>
  <si>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</si>
  <si>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</si>
  <si>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</si>
  <si>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</si>
  <si>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</si>
  <si>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</si>
  <si>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</si>
  <si>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</si>
  <si>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</si>
  <si>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</si>
  <si>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</si>
  <si>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</si>
  <si>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</si>
  <si>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</si>
  <si>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</si>
  <si>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</si>
  <si>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</si>
  <si>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</si>
  <si>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</si>
  <si>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</si>
  <si>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</si>
  <si>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</si>
  <si>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</si>
  <si>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</si>
  <si>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</si>
  <si>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</si>
  <si>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</si>
  <si>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</si>
  <si>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</si>
  <si>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</si>
  <si>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</si>
  <si>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</si>
  <si>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</si>
  <si>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</si>
  <si>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</si>
  <si>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</si>
  <si>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</si>
  <si>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</si>
  <si>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</si>
  <si>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</si>
  <si>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</si>
  <si>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</si>
  <si>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</si>
  <si>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</si>
  <si>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</si>
  <si>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</si>
  <si>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</si>
  <si>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</si>
  <si>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</si>
  <si>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</si>
  <si>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</si>
  <si>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</si>
  <si>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</si>
  <si>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</si>
  <si>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</si>
  <si>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</si>
  <si>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</si>
  <si>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</si>
  <si>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</si>
  <si>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</si>
  <si>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</si>
  <si>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</si>
  <si>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</si>
  <si>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</si>
  <si>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</si>
  <si>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</si>
  <si>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</si>
  <si>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</si>
  <si>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</si>
  <si>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</si>
  <si>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</si>
  <si>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</si>
  <si>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</si>
  <si>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</si>
  <si>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</si>
  <si>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</si>
  <si>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</si>
  <si>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</si>
  <si>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</si>
  <si>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</si>
  <si>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</si>
  <si>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</si>
  <si>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</si>
  <si>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</si>
  <si>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</si>
  <si>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</si>
  <si>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</si>
  <si>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</si>
  <si>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</si>
  <si>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</si>
  <si>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</si>
  <si>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</si>
  <si>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</si>
  <si>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</si>
  <si>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</si>
  <si>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</si>
  <si>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</si>
  <si>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</si>
  <si>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</si>
  <si>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</si>
  <si>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</si>
  <si>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</si>
  <si>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</si>
  <si>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</si>
  <si>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</si>
  <si>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</si>
  <si>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</si>
  <si>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</si>
  <si>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</si>
  <si>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</si>
  <si>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</si>
  <si>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</si>
  <si>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</si>
  <si>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</si>
  <si>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</si>
  <si>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</si>
  <si>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</si>
  <si>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</si>
  <si>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</si>
  <si>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</si>
  <si>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</si>
  <si>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</si>
  <si>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</si>
  <si>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</si>
  <si>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</si>
  <si>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</si>
  <si>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</si>
  <si>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</si>
  <si>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</si>
  <si>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</si>
  <si>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</si>
  <si>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</si>
  <si>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</si>
  <si>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</si>
  <si>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</si>
  <si>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</si>
  <si>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</si>
  <si>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</si>
  <si>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</si>
  <si>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</si>
  <si>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</si>
  <si>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</si>
  <si>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</si>
  <si>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</si>
  <si>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</si>
  <si>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</si>
  <si>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</si>
  <si>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</si>
  <si>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</si>
  <si>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</si>
  <si>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</si>
  <si>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</si>
  <si>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</si>
  <si>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</si>
  <si>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</si>
  <si>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</si>
  <si>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</si>
  <si>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</si>
  <si>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</si>
  <si>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</si>
  <si>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</si>
  <si>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</si>
  <si>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</si>
  <si>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</si>
  <si>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</si>
  <si>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</si>
  <si>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</si>
  <si>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</si>
  <si>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</si>
  <si>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</si>
  <si>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</si>
  <si>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</si>
  <si>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</si>
  <si>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</si>
  <si>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</si>
  <si>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</si>
  <si>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</si>
  <si>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</si>
  <si>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</si>
  <si>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</si>
  <si>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</si>
  <si>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</si>
  <si>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</si>
  <si>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</si>
  <si>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</si>
  <si>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</si>
  <si>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</si>
  <si>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</si>
  <si>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</si>
  <si>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</si>
  <si>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</si>
  <si>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</si>
  <si>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</si>
  <si>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</si>
  <si>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</si>
  <si>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</si>
  <si>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</si>
  <si>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</si>
  <si>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</si>
  <si>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</si>
  <si>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</si>
  <si>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</si>
  <si>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</si>
  <si>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</si>
  <si>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</si>
  <si>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</si>
  <si>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</si>
  <si>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</si>
  <si>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</si>
  <si>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</si>
  <si>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</si>
  <si>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</si>
  <si>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</si>
  <si>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</si>
  <si>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</si>
  <si>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</si>
  <si>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</si>
  <si>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</si>
  <si>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</si>
  <si>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</si>
  <si>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</si>
  <si>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</si>
  <si>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</si>
  <si>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</si>
  <si>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</si>
  <si>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</si>
  <si>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</si>
  <si>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</si>
  <si>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</si>
  <si>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</si>
  <si>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</si>
  <si>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</si>
  <si>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</si>
  <si>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</si>
  <si>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</si>
  <si>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</si>
  <si>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</si>
  <si>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</si>
  <si>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</si>
  <si>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</si>
  <si>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</si>
  <si>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</si>
  <si>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</si>
  <si>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</si>
  <si>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</si>
  <si>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</si>
  <si>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</si>
  <si>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</si>
  <si>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</si>
  <si>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</si>
  <si>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</si>
  <si>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</si>
  <si>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</si>
  <si>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</si>
  <si>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</si>
  <si>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</si>
  <si>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</si>
  <si>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</si>
  <si>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</si>
  <si>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</si>
  <si>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</si>
  <si>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</si>
  <si>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</si>
  <si>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</si>
  <si>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</si>
  <si>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</si>
  <si>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</si>
  <si>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</si>
  <si>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</si>
  <si>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</si>
  <si>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</si>
  <si>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</si>
  <si>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</si>
  <si>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</si>
  <si>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</si>
  <si>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</si>
  <si>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</si>
  <si>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</si>
  <si>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</si>
  <si>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</si>
  <si>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</si>
  <si>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</si>
  <si>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</si>
  <si>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</si>
  <si>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</si>
  <si>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</si>
  <si>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</si>
  <si>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</si>
  <si>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</si>
  <si>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</si>
  <si>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</si>
  <si>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</si>
  <si>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</si>
  <si>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</si>
  <si>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</si>
  <si>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</si>
  <si>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</si>
  <si>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</si>
  <si>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</si>
  <si>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</si>
  <si>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</si>
  <si>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</si>
  <si>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</si>
  <si>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</si>
  <si>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</si>
  <si>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</si>
  <si>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</si>
  <si>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</si>
  <si>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</si>
  <si>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</si>
  <si>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</si>
  <si>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</si>
  <si>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</si>
  <si>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</si>
  <si>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</si>
  <si>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</si>
  <si>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</si>
  <si>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</si>
  <si>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</si>
  <si>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</si>
  <si>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</si>
  <si>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</si>
  <si>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</si>
  <si>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</si>
  <si>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</si>
  <si>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</si>
  <si>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</si>
  <si>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</si>
  <si>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</si>
  <si>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</si>
  <si>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</si>
  <si>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</si>
  <si>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</si>
  <si>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</si>
  <si>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</si>
  <si>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</si>
  <si>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</si>
  <si>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</si>
  <si>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</si>
  <si>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</si>
  <si>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</si>
  <si>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</si>
  <si>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</si>
  <si>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</si>
  <si>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</si>
  <si>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</si>
  <si>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</si>
  <si>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</si>
  <si>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</si>
  <si>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</si>
  <si>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</si>
  <si>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</si>
  <si>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</si>
  <si>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</si>
  <si>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</si>
  <si>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</si>
  <si>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</si>
  <si>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</si>
  <si>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</si>
  <si>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</si>
  <si>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</si>
  <si>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</si>
  <si>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</si>
  <si>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</si>
  <si>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</si>
  <si>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</si>
  <si>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</si>
  <si>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</si>
  <si>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</si>
  <si>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</si>
  <si>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</si>
  <si>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</si>
  <si>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</si>
  <si>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</si>
  <si>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</si>
  <si>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</si>
  <si>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</si>
  <si>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</si>
  <si>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</si>
  <si>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</si>
  <si>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</si>
  <si>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</si>
  <si>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</si>
  <si>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</si>
  <si>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</si>
  <si>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</si>
  <si>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</si>
  <si>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</si>
  <si>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</si>
  <si>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</si>
  <si>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</si>
  <si>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</si>
  <si>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</si>
  <si>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</si>
  <si>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</si>
  <si>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</si>
  <si>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</si>
  <si>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</si>
  <si>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</si>
  <si>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</si>
  <si>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</si>
  <si>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</si>
  <si>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</si>
  <si>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</si>
  <si>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</si>
  <si>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</si>
  <si>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</si>
  <si>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</si>
  <si>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</si>
  <si>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</si>
  <si>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</si>
  <si>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</si>
  <si>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</si>
  <si>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</si>
  <si>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</si>
  <si>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</si>
  <si>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</si>
  <si>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</si>
  <si>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</si>
  <si>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</si>
  <si>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</si>
  <si>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</si>
  <si>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</si>
  <si>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</si>
  <si>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</si>
  <si>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</si>
  <si>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</si>
  <si>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</si>
  <si>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</si>
  <si>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</si>
  <si>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</si>
  <si>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</si>
  <si>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</si>
  <si>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</si>
  <si>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</si>
  <si>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</si>
  <si>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</si>
  <si>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</si>
  <si>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</si>
  <si>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</si>
  <si>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</si>
  <si>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</si>
  <si>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</si>
  <si>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</si>
  <si>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</si>
  <si>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</si>
  <si>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</si>
  <si>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</si>
  <si>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</si>
  <si>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</si>
  <si>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</si>
  <si>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</si>
  <si>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</si>
  <si>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</si>
  <si>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</si>
  <si>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</si>
  <si>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</si>
  <si>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</si>
  <si>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</si>
  <si>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</si>
  <si>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</si>
  <si>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</si>
  <si>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</si>
  <si>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</si>
  <si>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</si>
  <si>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</si>
  <si>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</si>
  <si>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</si>
  <si>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</si>
  <si>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</si>
  <si>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</si>
  <si>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</si>
  <si>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</si>
  <si>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</si>
  <si>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</si>
  <si>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</si>
  <si>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</si>
  <si>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</si>
  <si>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</si>
  <si>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</si>
  <si>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</si>
  <si>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</si>
  <si>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</si>
  <si>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</si>
  <si>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</si>
  <si>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</si>
  <si>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</si>
  <si>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</si>
  <si>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</si>
  <si>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</si>
  <si>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</si>
  <si>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</si>
  <si>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</si>
  <si>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</si>
  <si>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</si>
  <si>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</si>
  <si>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</si>
  <si>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</si>
  <si>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</si>
  <si>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</si>
  <si>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</si>
  <si>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</si>
  <si>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</si>
  <si>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</si>
  <si>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</si>
  <si>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</si>
  <si>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</si>
  <si>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</si>
  <si>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</si>
  <si>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</si>
  <si>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</si>
  <si>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</si>
  <si>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</si>
  <si>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</si>
  <si>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</si>
  <si>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</si>
  <si>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</si>
  <si>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</si>
  <si>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</si>
  <si>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</si>
  <si>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</si>
  <si>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</si>
  <si>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</si>
  <si>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</si>
  <si>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</si>
  <si>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</si>
  <si>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</si>
  <si>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</si>
  <si>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</si>
  <si>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</si>
  <si>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</si>
  <si>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</si>
  <si>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</si>
  <si>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</si>
  <si>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</si>
  <si>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</si>
  <si>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</si>
  <si>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</si>
  <si>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</si>
  <si>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</si>
  <si>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</si>
  <si>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</si>
  <si>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</si>
  <si>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</si>
  <si>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</si>
  <si>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</si>
  <si>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</si>
  <si>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</si>
  <si>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</si>
  <si>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</si>
  <si>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</si>
  <si>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</si>
  <si>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</si>
  <si>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</si>
  <si>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</si>
  <si>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</si>
  <si>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</si>
  <si>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</si>
  <si>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</si>
  <si>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</si>
  <si>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</si>
  <si>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</si>
  <si>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</si>
  <si>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</si>
  <si>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</si>
  <si>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</si>
  <si>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</si>
  <si>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</si>
  <si>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</si>
  <si>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</si>
  <si>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</si>
  <si>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</si>
  <si>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</si>
  <si>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</si>
  <si>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</si>
  <si>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</si>
  <si>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</si>
  <si>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</si>
  <si>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</si>
  <si>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</si>
  <si>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</si>
  <si>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</si>
  <si>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</si>
  <si>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</si>
  <si>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</si>
  <si>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</si>
  <si>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</si>
  <si>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</si>
  <si>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</si>
  <si>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</si>
  <si>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</si>
  <si>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</si>
  <si>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</si>
  <si>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</si>
  <si>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</si>
  <si>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</si>
  <si>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</si>
  <si>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</si>
  <si>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</si>
  <si>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</si>
  <si>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</si>
  <si>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</si>
  <si>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</si>
  <si>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</si>
  <si>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</si>
  <si>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</si>
  <si>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</si>
  <si>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</si>
  <si>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</si>
  <si>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</si>
  <si>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</si>
  <si>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</si>
  <si>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</si>
  <si>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</si>
  <si>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</si>
  <si>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</si>
  <si>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</si>
  <si>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</si>
  <si>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</si>
  <si>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</si>
  <si>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</si>
  <si>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</si>
  <si>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</si>
  <si>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</si>
  <si>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</si>
  <si>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</si>
  <si>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</si>
  <si>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</si>
  <si>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</si>
  <si>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</si>
  <si>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</si>
  <si>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</si>
  <si>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</si>
  <si>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</si>
  <si>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</si>
  <si>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</si>
  <si>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</si>
  <si>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</si>
  <si>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</si>
  <si>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</si>
  <si>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</si>
  <si>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</si>
  <si>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</si>
  <si>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</si>
  <si>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</si>
  <si>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</si>
  <si>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</si>
  <si>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</si>
  <si>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</si>
  <si>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</si>
  <si>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</si>
  <si>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</si>
  <si>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</si>
  <si>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</si>
  <si>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</si>
  <si>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</si>
  <si>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</si>
  <si>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</si>
  <si>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</si>
  <si>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</si>
  <si>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</si>
  <si>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</si>
  <si>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</si>
  <si>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</si>
  <si>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</si>
  <si>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</si>
  <si>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</si>
  <si>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</si>
  <si>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</si>
  <si>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</si>
  <si>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</si>
  <si>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</si>
  <si>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</si>
  <si>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</si>
  <si>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</si>
  <si>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</si>
  <si>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</si>
  <si>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</si>
  <si>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</si>
  <si>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</si>
  <si>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</si>
  <si>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</si>
  <si>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</si>
  <si>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</si>
  <si>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</si>
  <si>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</si>
  <si>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</si>
  <si>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</si>
  <si>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</si>
  <si>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</si>
  <si>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</si>
  <si>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</si>
  <si>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</si>
  <si>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</si>
  <si>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</si>
  <si>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</si>
  <si>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</si>
  <si>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</si>
  <si>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</si>
  <si>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</si>
  <si>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</si>
  <si>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</si>
  <si>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</si>
  <si>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</si>
  <si>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</si>
  <si>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</si>
  <si>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</si>
  <si>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</si>
  <si>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</si>
  <si>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</si>
  <si>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</si>
  <si>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</si>
  <si>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</si>
  <si>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</si>
  <si>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</si>
  <si>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</si>
  <si>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</si>
  <si>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</si>
  <si>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</si>
  <si>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</si>
  <si>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</si>
  <si>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</si>
  <si>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</si>
  <si>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</si>
  <si>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</si>
  <si>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</si>
  <si>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</si>
  <si>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</si>
  <si>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</si>
  <si>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</si>
  <si>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</si>
  <si>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</si>
  <si>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</si>
  <si>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</si>
  <si>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</si>
  <si>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</si>
  <si>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</si>
  <si>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</si>
  <si>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</si>
  <si>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</si>
  <si>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</si>
  <si>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</si>
  <si>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</si>
  <si>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</si>
  <si>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</si>
  <si>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</si>
  <si>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</si>
  <si>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</si>
  <si>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</si>
  <si>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</si>
  <si>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</si>
  <si>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</si>
  <si>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</si>
  <si>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</si>
  <si>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</si>
  <si>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</si>
  <si>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</si>
  <si>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</si>
  <si>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</si>
  <si>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</si>
  <si>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</si>
  <si>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</si>
  <si>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</si>
  <si>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</si>
  <si>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</si>
  <si>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</si>
  <si>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</si>
  <si>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</si>
  <si>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</si>
  <si>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</si>
  <si>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</si>
  <si>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</si>
  <si>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</si>
  <si>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</si>
  <si>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</si>
  <si>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</si>
  <si>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</si>
  <si>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</si>
  <si>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</si>
  <si>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</si>
  <si>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</si>
  <si>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</si>
  <si>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</si>
  <si>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</si>
  <si>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</si>
  <si>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</si>
  <si>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</si>
  <si>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</si>
  <si>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</si>
  <si>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</si>
  <si>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</si>
  <si>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</si>
  <si>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</si>
  <si>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</si>
  <si>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</si>
  <si>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</si>
  <si>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</si>
  <si>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</si>
  <si>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</si>
  <si>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</si>
  <si>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</si>
  <si>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</si>
  <si>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</si>
  <si>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</si>
  <si>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</si>
  <si>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</si>
  <si>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</si>
  <si>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</si>
  <si>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</si>
  <si>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</si>
  <si>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</si>
  <si>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</si>
  <si>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</si>
  <si>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</si>
  <si>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</si>
  <si>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</si>
  <si>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</si>
  <si>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</si>
  <si>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</si>
  <si>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</si>
  <si>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</si>
  <si>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</si>
  <si>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</si>
  <si>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</si>
  <si>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</si>
  <si>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</si>
  <si>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</si>
  <si>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</si>
  <si>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</si>
  <si>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</si>
  <si>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</si>
  <si>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</si>
  <si>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</si>
  <si>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</si>
  <si>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</si>
  <si>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</si>
  <si>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</si>
  <si>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</si>
  <si>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</si>
  <si>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</si>
  <si>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</si>
  <si>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</si>
  <si>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</si>
  <si>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</si>
  <si>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</si>
  <si>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</si>
  <si>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</si>
  <si>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</si>
  <si>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</si>
  <si>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</si>
  <si>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</si>
  <si>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</si>
  <si>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</si>
  <si>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</si>
  <si>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</si>
  <si>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</si>
  <si>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</si>
  <si>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</si>
  <si>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</si>
  <si>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</si>
  <si>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</si>
  <si>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</si>
  <si>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</si>
  <si>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</si>
  <si>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</si>
  <si>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</si>
  <si>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</si>
  <si>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</si>
  <si>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</si>
  <si>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</si>
  <si>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</si>
  <si>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</si>
  <si>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</si>
  <si>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</si>
  <si>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</si>
  <si>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</si>
  <si>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</si>
  <si>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</si>
  <si>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</si>
  <si>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</si>
  <si>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</si>
  <si>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</si>
  <si>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</si>
  <si>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</si>
  <si>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</si>
  <si>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</si>
  <si>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</si>
  <si>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</si>
  <si>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</si>
  <si>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</si>
  <si>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</si>
  <si>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</si>
  <si>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</si>
  <si>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</si>
  <si>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</si>
  <si>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</si>
  <si>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</si>
  <si>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</si>
  <si>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</si>
  <si>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</si>
  <si>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</si>
  <si>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</si>
  <si>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</si>
  <si>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</si>
  <si>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</si>
  <si>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</si>
  <si>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</si>
  <si>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</si>
  <si>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</si>
  <si>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</si>
  <si>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</si>
  <si>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</si>
  <si>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</si>
  <si>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</si>
  <si>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</si>
  <si>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</si>
  <si>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</si>
  <si>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</si>
  <si>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</si>
  <si>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</si>
  <si>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</si>
  <si>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</si>
  <si>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</si>
  <si>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</si>
  <si>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</si>
  <si>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</si>
  <si>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</si>
  <si>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</si>
  <si>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</si>
  <si>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</si>
  <si>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</si>
  <si>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</si>
  <si>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</si>
  <si>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</si>
  <si>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</si>
  <si>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</si>
  <si>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</si>
  <si>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</si>
  <si>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</si>
  <si>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</si>
  <si>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</si>
  <si>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</si>
  <si>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</si>
  <si>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</si>
  <si>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</si>
  <si>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</si>
  <si>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</si>
  <si>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</si>
  <si>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</si>
  <si>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</si>
  <si>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</si>
  <si>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</si>
  <si>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</si>
  <si>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</si>
  <si>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</si>
  <si>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</si>
  <si>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</si>
  <si>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</si>
  <si>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</si>
  <si>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</si>
  <si>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</si>
  <si>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</si>
  <si>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</si>
  <si>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</si>
  <si>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</si>
  <si>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</si>
  <si>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</si>
  <si>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</si>
  <si>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</si>
  <si>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</si>
  <si>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</si>
  <si>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</si>
  <si>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</si>
  <si>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</si>
  <si>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</si>
  <si>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</si>
  <si>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</si>
  <si>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</si>
  <si>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</si>
  <si>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</si>
  <si>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</si>
  <si>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</si>
  <si>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</si>
  <si>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</si>
  <si>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</si>
  <si>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</si>
  <si>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</si>
  <si>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</si>
  <si>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</si>
  <si>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</si>
  <si>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</si>
  <si>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</si>
  <si>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</si>
  <si>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</si>
  <si>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</si>
  <si>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</si>
  <si>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</si>
  <si>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</si>
  <si>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</si>
  <si>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</si>
  <si>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</si>
  <si>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</si>
  <si>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</si>
  <si>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</si>
  <si>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</si>
  <si>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</si>
  <si>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</si>
  <si>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</si>
  <si>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</si>
  <si>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</si>
  <si>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</si>
  <si>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</si>
  <si>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</si>
  <si>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</si>
  <si>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</si>
  <si>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</si>
  <si>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</si>
  <si>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</si>
  <si>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</si>
  <si>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</si>
  <si>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</si>
  <si>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</si>
  <si>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</si>
  <si>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</si>
  <si>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</si>
  <si>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</si>
  <si>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</si>
  <si>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</si>
  <si>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</si>
  <si>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</si>
  <si>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</si>
  <si>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</si>
  <si>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</si>
  <si>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</si>
  <si>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</si>
  <si>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</si>
  <si>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</si>
  <si>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</si>
  <si>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</si>
  <si>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</si>
  <si>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</si>
  <si>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</si>
  <si>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</si>
  <si>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</si>
  <si>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</si>
  <si>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</si>
  <si>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</si>
  <si>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</si>
  <si>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</si>
  <si>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</si>
  <si>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</si>
  <si>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</si>
  <si>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</si>
  <si>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</si>
  <si>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</si>
  <si>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</si>
  <si>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</si>
  <si>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</si>
  <si>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</si>
  <si>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</si>
  <si>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</si>
  <si>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</si>
  <si>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</si>
  <si>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</si>
  <si>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</si>
  <si>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</si>
  <si>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</si>
  <si>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</si>
  <si>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</si>
  <si>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</si>
  <si>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</si>
  <si>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</si>
  <si>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</si>
  <si>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</si>
  <si>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</si>
  <si>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</si>
  <si>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</si>
  <si>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</si>
  <si>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</si>
  <si>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</si>
  <si>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</si>
  <si>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</si>
  <si>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</si>
  <si>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</si>
  <si>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</si>
  <si>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</si>
  <si>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</si>
  <si>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</si>
  <si>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</si>
  <si>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</si>
  <si>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</si>
  <si>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</si>
  <si>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</si>
  <si>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</si>
  <si>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</si>
  <si>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</si>
  <si>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</si>
  <si>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</si>
  <si>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</si>
  <si>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</si>
  <si>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</si>
  <si>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</si>
  <si>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</si>
  <si>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</si>
  <si>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</si>
  <si>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</si>
  <si>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</si>
  <si>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</si>
  <si>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</si>
  <si>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</si>
  <si>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</si>
  <si>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</si>
  <si>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</si>
  <si>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</si>
  <si>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</si>
  <si>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</si>
  <si>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</si>
  <si>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</si>
  <si>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</si>
  <si>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</si>
  <si>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</si>
  <si>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</si>
  <si>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</si>
  <si>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</si>
  <si>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</si>
  <si>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</si>
  <si>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</si>
  <si>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</si>
  <si>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</si>
  <si>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</si>
  <si>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</si>
  <si>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</si>
  <si>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</si>
  <si>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</si>
  <si>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</si>
  <si>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</si>
  <si>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</si>
  <si>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</si>
  <si>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</si>
  <si>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</si>
  <si>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</si>
  <si>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</si>
  <si>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</si>
  <si>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</si>
  <si>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</si>
  <si>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</si>
  <si>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</si>
  <si>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</si>
  <si>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</si>
  <si>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</si>
  <si>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</si>
  <si>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</si>
  <si>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</si>
  <si>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</si>
  <si>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</si>
  <si>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</si>
  <si>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</si>
  <si>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</si>
  <si>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</si>
  <si>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</si>
  <si>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</si>
  <si>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</si>
  <si>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</si>
  <si>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</si>
  <si>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</si>
  <si>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</si>
  <si>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</si>
  <si>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</si>
  <si>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</si>
  <si>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</si>
  <si>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</si>
  <si>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</si>
  <si>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</si>
  <si>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</si>
  <si>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</si>
  <si>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</si>
  <si>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</si>
  <si>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</si>
  <si>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</si>
  <si>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</si>
  <si>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</si>
  <si>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</si>
  <si>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</si>
  <si>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</si>
  <si>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</si>
  <si>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</si>
  <si>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</si>
  <si>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</si>
  <si>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</si>
  <si>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</si>
  <si>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</si>
  <si>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</si>
  <si>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</si>
  <si>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</si>
  <si>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</si>
  <si>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</si>
  <si>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</si>
  <si>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</si>
  <si>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</si>
  <si>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</si>
  <si>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</si>
  <si>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</si>
  <si>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</si>
  <si>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</si>
  <si>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</si>
  <si>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</si>
  <si>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</si>
  <si>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</si>
  <si>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</si>
  <si>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</si>
  <si>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</si>
  <si>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</si>
  <si>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</si>
  <si>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</si>
  <si>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</si>
  <si>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</si>
  <si>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</si>
  <si>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</si>
  <si>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</si>
  <si>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</si>
  <si>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</si>
  <si>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</si>
  <si>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</si>
  <si>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</si>
  <si>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</si>
  <si>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</si>
  <si>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</si>
  <si>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</si>
  <si>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</si>
  <si>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</si>
  <si>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</si>
  <si>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</si>
  <si>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</si>
  <si>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</si>
  <si>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</si>
  <si>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</si>
  <si>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</si>
  <si>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</si>
  <si>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</si>
  <si>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</si>
  <si>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</si>
  <si>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</si>
  <si>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</si>
  <si>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</si>
  <si>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</si>
  <si>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</si>
  <si>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</si>
  <si>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</si>
  <si>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</si>
  <si>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</si>
  <si>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</si>
  <si>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</si>
  <si>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</si>
  <si>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</si>
  <si>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</si>
  <si>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</si>
  <si>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</si>
  <si>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</si>
  <si>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</si>
  <si>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</si>
  <si>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</si>
  <si>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</si>
  <si>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</si>
  <si>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</si>
  <si>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</si>
  <si>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</si>
  <si>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</si>
  <si>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</si>
  <si>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</si>
  <si>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</si>
  <si>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</si>
  <si>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</si>
  <si>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</si>
  <si>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</si>
  <si>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</si>
  <si>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</si>
  <si>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</si>
  <si>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</si>
  <si>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</si>
  <si>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</si>
  <si>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</si>
  <si>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</si>
  <si>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</si>
  <si>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</si>
  <si>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</si>
  <si>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</si>
  <si>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</si>
  <si>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</si>
  <si>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</si>
  <si>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</si>
  <si>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</si>
  <si>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</si>
  <si>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</si>
  <si>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</si>
  <si>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</si>
  <si>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</si>
  <si>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</si>
  <si>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</si>
  <si>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</si>
  <si>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</si>
  <si>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</si>
  <si>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</si>
  <si>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</si>
  <si>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</si>
  <si>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</si>
  <si>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</si>
  <si>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</si>
  <si>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</si>
  <si>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</si>
  <si>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</si>
  <si>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</si>
  <si>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</si>
  <si>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</si>
  <si>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</si>
  <si>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</si>
  <si>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</si>
  <si>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</si>
  <si>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</si>
  <si>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</si>
  <si>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</si>
  <si>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</si>
  <si>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</si>
  <si>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</si>
  <si>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</si>
  <si>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</si>
  <si>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</si>
  <si>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</si>
  <si>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</si>
  <si>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</si>
  <si>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</si>
  <si>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</si>
  <si>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</si>
  <si>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</si>
  <si>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</si>
  <si>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</si>
  <si>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</si>
  <si>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</si>
  <si>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</si>
  <si>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</si>
  <si>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</si>
  <si>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</si>
  <si>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</si>
  <si>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</si>
  <si>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</si>
  <si>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</si>
  <si>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</si>
  <si>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</si>
  <si>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</si>
  <si>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</si>
  <si>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</si>
  <si>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</si>
  <si>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</si>
  <si>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</si>
  <si>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</si>
  <si>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</si>
  <si>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</si>
  <si>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</si>
  <si>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</si>
  <si>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</si>
  <si>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</si>
  <si>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</si>
  <si>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</si>
  <si>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</si>
  <si>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</si>
  <si>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</si>
  <si>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</si>
  <si>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</si>
  <si>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</si>
  <si>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</si>
  <si>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</si>
  <si>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</si>
  <si>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</si>
  <si>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</si>
  <si>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</si>
  <si>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</si>
  <si>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</si>
  <si>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</si>
  <si>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</si>
  <si>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</si>
  <si>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</si>
  <si>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</si>
  <si>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</si>
  <si>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</si>
  <si>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</si>
  <si>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</si>
  <si>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</si>
  <si>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</si>
  <si>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</si>
  <si>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</si>
  <si>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</si>
  <si>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</si>
  <si>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</si>
  <si>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</si>
  <si>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</si>
  <si>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</si>
  <si>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</si>
  <si>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</si>
  <si>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</si>
  <si>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</si>
  <si>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</si>
  <si>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</si>
  <si>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</si>
  <si>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</si>
  <si>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</si>
  <si>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</si>
  <si>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</si>
  <si>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</si>
  <si>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</si>
  <si>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</si>
  <si>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</si>
  <si>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</si>
  <si>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</si>
  <si>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</si>
  <si>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</si>
  <si>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</si>
  <si>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</si>
  <si>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</si>
  <si>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</si>
  <si>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</si>
  <si>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</si>
  <si>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</si>
  <si>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</si>
  <si>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</si>
  <si>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</si>
  <si>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</si>
  <si>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</si>
  <si>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</si>
  <si>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</si>
  <si>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</si>
  <si>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</si>
  <si>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</si>
  <si>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</si>
  <si>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</si>
  <si>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</si>
  <si>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</si>
  <si>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</si>
  <si>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</si>
  <si>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</si>
  <si>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</si>
  <si>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</si>
  <si>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</si>
  <si>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</si>
  <si>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</si>
  <si>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</si>
  <si>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</si>
  <si>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</si>
  <si>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</si>
  <si>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</si>
  <si>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</si>
  <si>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</si>
  <si>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</si>
  <si>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</si>
  <si>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</si>
  <si>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</si>
  <si>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</si>
  <si>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</si>
  <si>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</si>
  <si>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</si>
  <si>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</si>
  <si>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</si>
  <si>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</si>
  <si>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</si>
  <si>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</si>
  <si>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</si>
  <si>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</si>
  <si>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</si>
  <si>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</si>
  <si>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</si>
  <si>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</si>
  <si>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</si>
  <si>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</si>
  <si>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</si>
  <si>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</si>
  <si>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</si>
  <si>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</si>
  <si>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</si>
  <si>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</si>
  <si>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</si>
  <si>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</si>
  <si>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</si>
  <si>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</si>
  <si>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</si>
  <si>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</si>
  <si>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</si>
  <si>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</si>
  <si>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</si>
  <si>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</si>
  <si>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</si>
  <si>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</si>
  <si>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</si>
  <si>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</si>
  <si>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</si>
  <si>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</si>
  <si>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</si>
  <si>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</si>
  <si>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</si>
  <si>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</si>
  <si>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</si>
  <si>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</si>
  <si>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</si>
  <si>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</si>
  <si>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</si>
  <si>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</si>
  <si>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</si>
  <si>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</si>
  <si>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</si>
  <si>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</si>
  <si>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</si>
  <si>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</si>
  <si>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</si>
  <si>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</si>
  <si>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</si>
  <si>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</si>
  <si>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</si>
  <si>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</si>
  <si>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</si>
  <si>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</si>
  <si>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</si>
  <si>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</si>
  <si>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</si>
  <si>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</si>
  <si>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</si>
  <si>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</si>
  <si>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</si>
  <si>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</si>
  <si>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</si>
  <si>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</si>
  <si>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</si>
  <si>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</si>
  <si>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</si>
  <si>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</si>
  <si>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</si>
  <si>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</si>
  <si>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</si>
  <si>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</si>
  <si>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</si>
  <si>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</si>
  <si>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</si>
  <si>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</si>
  <si>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</si>
  <si>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</si>
  <si>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</si>
  <si>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</si>
  <si>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</si>
  <si>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</si>
  <si>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</si>
  <si>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</si>
  <si>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</si>
  <si>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</si>
  <si>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</si>
  <si>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</si>
  <si>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</si>
  <si>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</si>
  <si>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</si>
  <si>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</si>
  <si>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</si>
  <si>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</si>
  <si>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</si>
  <si>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</si>
  <si>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</si>
  <si>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</si>
  <si>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</si>
  <si>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</si>
  <si>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</si>
  <si>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</si>
  <si>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</si>
  <si>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</si>
  <si>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</si>
  <si>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</si>
  <si>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</si>
  <si>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</si>
  <si>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</si>
  <si>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</si>
  <si>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</si>
  <si>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</si>
  <si>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</si>
  <si>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</si>
  <si>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</si>
  <si>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</si>
  <si>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</si>
  <si>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</si>
  <si>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</si>
  <si>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</si>
  <si>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</si>
  <si>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</si>
  <si>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</si>
  <si>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</si>
  <si>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</si>
  <si>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</si>
  <si>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</si>
  <si>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</si>
  <si>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</si>
  <si>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</si>
  <si>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</si>
  <si>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</si>
  <si>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</si>
  <si>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</si>
  <si>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</si>
  <si>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</si>
  <si>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</si>
  <si>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</si>
  <si>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</si>
  <si>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</si>
  <si>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</si>
  <si>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</si>
  <si>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</si>
  <si>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</si>
  <si>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</si>
  <si>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</si>
  <si>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</si>
  <si>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</si>
  <si>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</si>
  <si>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</si>
  <si>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</si>
  <si>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</si>
  <si>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</si>
  <si>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</si>
  <si>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</si>
  <si>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</si>
  <si>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</si>
  <si>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</si>
  <si>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</si>
  <si>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</si>
  <si>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</si>
  <si>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</si>
  <si>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</si>
  <si>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</si>
  <si>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</si>
  <si>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</si>
  <si>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</si>
  <si>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</si>
  <si>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</si>
  <si>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</si>
  <si>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</si>
  <si>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</si>
  <si>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</si>
  <si>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</si>
  <si>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</si>
  <si>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</si>
  <si>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</si>
  <si>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</si>
  <si>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</si>
  <si>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</si>
  <si>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</si>
  <si>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</si>
  <si>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</si>
  <si>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</si>
  <si>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</si>
  <si>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</si>
  <si>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</si>
  <si>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</si>
  <si>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</si>
  <si>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</si>
  <si>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</si>
  <si>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</si>
  <si>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</si>
  <si>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</si>
  <si>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</si>
  <si>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</si>
  <si>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</si>
  <si>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</si>
  <si>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</si>
  <si>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</si>
  <si>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</si>
  <si>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</si>
  <si>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</si>
  <si>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</si>
  <si>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</si>
  <si>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</si>
  <si>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</si>
  <si>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</si>
  <si>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</si>
  <si>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</si>
  <si>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</si>
  <si>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</si>
  <si>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</si>
  <si>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</si>
  <si>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</si>
  <si>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</si>
  <si>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</si>
  <si>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</si>
  <si>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</si>
  <si>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</si>
  <si>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</si>
  <si>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</si>
  <si>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</si>
  <si>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</si>
  <si>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</si>
  <si>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</si>
  <si>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</si>
  <si>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</si>
  <si>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</si>
  <si>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</si>
  <si>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</si>
  <si>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</si>
  <si>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</si>
  <si>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</si>
  <si>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</si>
  <si>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</si>
  <si>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</si>
  <si>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</si>
  <si>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</si>
  <si>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</si>
  <si>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</si>
  <si>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</si>
  <si>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</si>
  <si>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</si>
  <si>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</si>
  <si>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</si>
  <si>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</si>
  <si>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</si>
  <si>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</si>
  <si>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</si>
  <si>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</si>
  <si>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</si>
  <si>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</si>
  <si>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</si>
  <si>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</si>
  <si>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</si>
  <si>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</si>
  <si>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</si>
  <si>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</si>
  <si>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</si>
  <si>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</si>
  <si>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</si>
  <si>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</si>
  <si>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</si>
  <si>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</si>
  <si>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</si>
  <si>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</si>
  <si>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</si>
  <si>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</si>
  <si>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</si>
  <si>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</si>
  <si>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</si>
  <si>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</si>
  <si>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</si>
  <si>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</si>
  <si>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</si>
  <si>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</si>
  <si>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</si>
  <si>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</si>
  <si>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</si>
  <si>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</si>
  <si>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</si>
  <si>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</si>
  <si>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</si>
  <si>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</si>
  <si>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</si>
  <si>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</si>
  <si>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</si>
  <si>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</si>
  <si>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</si>
  <si>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</si>
  <si>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</si>
  <si>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</si>
  <si>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</si>
  <si>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</si>
  <si>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</si>
  <si>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</si>
  <si>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</si>
  <si>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</si>
  <si>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</si>
  <si>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</si>
  <si>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</si>
  <si>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</si>
  <si>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</si>
  <si>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</si>
  <si>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</si>
  <si>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</si>
  <si>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</si>
  <si>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</si>
  <si>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</si>
  <si>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</si>
  <si>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</si>
  <si>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</si>
  <si>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</si>
  <si>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</si>
  <si>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</si>
  <si>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</si>
  <si>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</si>
  <si>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</si>
  <si>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</si>
  <si>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</si>
  <si>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</si>
  <si>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</si>
  <si>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</si>
  <si>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</si>
  <si>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</si>
  <si>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</si>
  <si>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</si>
  <si>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</si>
  <si>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</si>
  <si>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</si>
  <si>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</si>
  <si>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</si>
  <si>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</si>
  <si>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</si>
  <si>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</si>
  <si>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</si>
  <si>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</si>
  <si>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</si>
  <si>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</si>
  <si>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</si>
  <si>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</si>
  <si>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</si>
  <si>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</si>
  <si>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</si>
  <si>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</si>
  <si>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</si>
  <si>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</si>
  <si>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</si>
  <si>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</si>
  <si>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</si>
  <si>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</si>
  <si>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</si>
  <si>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</si>
  <si>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</si>
  <si>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</si>
  <si>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</si>
  <si>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</si>
  <si>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</si>
  <si>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</si>
  <si>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</si>
  <si>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</si>
  <si>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</si>
  <si>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</si>
  <si>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</si>
  <si>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</si>
  <si>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</si>
  <si>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</si>
  <si>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</si>
  <si>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</si>
  <si>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</si>
  <si>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</si>
  <si>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</si>
  <si>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</si>
  <si>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</si>
  <si>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</si>
  <si>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</si>
  <si>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</si>
  <si>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</si>
  <si>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</si>
  <si>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</si>
  <si>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</si>
  <si>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</si>
  <si>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</si>
  <si>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</si>
  <si>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</si>
  <si>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</si>
  <si>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</si>
  <si>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</si>
  <si>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</si>
  <si>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</si>
  <si>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</si>
  <si>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</si>
  <si>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</si>
  <si>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</si>
  <si>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</si>
  <si>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</si>
  <si>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</si>
  <si>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</si>
  <si>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</si>
  <si>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</si>
  <si>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</si>
  <si>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</si>
  <si>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</si>
  <si>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</si>
  <si>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</si>
  <si>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</si>
  <si>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</si>
  <si>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</si>
  <si>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</si>
  <si>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</si>
  <si>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</si>
  <si>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</si>
  <si>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</si>
  <si>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</si>
  <si>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</si>
  <si>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</si>
  <si>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</si>
  <si>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</si>
  <si>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</si>
  <si>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</si>
  <si>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</si>
  <si>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</si>
  <si>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</si>
  <si>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</si>
  <si>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</si>
  <si>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</si>
  <si>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</si>
  <si>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</si>
  <si>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</si>
  <si>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</si>
  <si>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</si>
  <si>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</si>
  <si>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</si>
  <si>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</si>
  <si>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</si>
  <si>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</si>
  <si>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</si>
  <si>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</si>
  <si>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</si>
  <si>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</si>
  <si>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</si>
  <si>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</si>
  <si>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</si>
  <si>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</si>
  <si>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</si>
  <si>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</si>
  <si>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</si>
  <si>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</si>
  <si>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</si>
  <si>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</si>
  <si>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</si>
  <si>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</si>
  <si>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</si>
  <si>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</si>
  <si>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</si>
  <si>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</si>
  <si>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</si>
  <si>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</si>
  <si>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</si>
  <si>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</si>
  <si>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</si>
  <si>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</si>
  <si>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</si>
  <si>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</si>
  <si>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</si>
  <si>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</si>
  <si>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</si>
  <si>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</si>
  <si>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</si>
  <si>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</si>
  <si>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</si>
  <si>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</si>
  <si>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</si>
  <si>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</si>
  <si>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</si>
  <si>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</si>
  <si>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</si>
  <si>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</si>
  <si>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</si>
  <si>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</si>
  <si>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</si>
  <si>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</si>
  <si>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</si>
  <si>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</si>
  <si>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</si>
  <si>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</si>
  <si>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</si>
  <si>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</si>
  <si>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</si>
  <si>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</si>
  <si>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</si>
  <si>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</si>
  <si>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</si>
  <si>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</si>
  <si>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</si>
  <si>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</si>
  <si>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</si>
  <si>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</si>
  <si>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</si>
  <si>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</si>
  <si>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</si>
  <si>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</si>
  <si>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</si>
  <si>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</si>
  <si>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</si>
  <si>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</si>
  <si>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</si>
  <si>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</si>
  <si>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</si>
  <si>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</si>
  <si>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</si>
  <si>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</si>
  <si>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</si>
  <si>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</si>
  <si>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</si>
  <si>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</si>
  <si>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</si>
  <si>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</si>
  <si>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</si>
  <si>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</si>
  <si>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</si>
  <si>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</si>
  <si>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</si>
  <si>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</si>
  <si>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</si>
  <si>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</si>
  <si>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</si>
  <si>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</si>
  <si>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</si>
  <si>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</si>
  <si>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</si>
  <si>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</si>
  <si>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</si>
  <si>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</si>
  <si>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</si>
  <si>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</si>
  <si>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</si>
  <si>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</si>
  <si>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</si>
  <si>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</si>
  <si>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</si>
  <si>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</si>
  <si>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</si>
  <si>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</si>
  <si>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</si>
  <si>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</si>
  <si>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</si>
  <si>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</si>
  <si>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</si>
  <si>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</si>
  <si>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</si>
  <si>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</si>
  <si>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</si>
  <si>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</si>
  <si>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</si>
  <si>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</si>
  <si>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</si>
  <si>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</si>
  <si>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</si>
  <si>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</si>
  <si>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</si>
  <si>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</si>
  <si>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</si>
  <si>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</si>
  <si>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</si>
  <si>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</si>
  <si>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</si>
  <si>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</si>
  <si>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</si>
  <si>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</si>
  <si>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</si>
  <si>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</si>
  <si>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</si>
  <si>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</si>
  <si>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</si>
  <si>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</si>
  <si>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</si>
  <si>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</si>
  <si>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</si>
  <si>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</si>
  <si>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</si>
  <si>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</si>
  <si>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</si>
  <si>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</si>
  <si>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</si>
  <si>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</si>
  <si>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</si>
  <si>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</si>
  <si>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</si>
  <si>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</si>
  <si>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</si>
  <si>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</si>
  <si>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</si>
  <si>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</si>
  <si>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</si>
  <si>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</si>
  <si>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</si>
  <si>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</si>
  <si>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</si>
  <si>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</si>
  <si>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</si>
  <si>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</si>
  <si>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</si>
  <si>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</si>
  <si>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</si>
  <si>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</si>
  <si>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</si>
  <si>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</si>
  <si>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</si>
  <si>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</si>
  <si>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</si>
  <si>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</si>
  <si>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</si>
  <si>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</si>
  <si>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</si>
  <si>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</si>
  <si>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</si>
  <si>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</si>
  <si>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</si>
  <si>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</si>
  <si>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</si>
  <si>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</si>
  <si>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</si>
  <si>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</si>
  <si>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</si>
  <si>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</si>
  <si>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</si>
  <si>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</si>
  <si>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</si>
  <si>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</si>
  <si>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</si>
  <si>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</si>
  <si>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</si>
  <si>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</si>
  <si>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</si>
  <si>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</si>
  <si>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</si>
  <si>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</si>
  <si>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</si>
  <si>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</si>
  <si>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</si>
  <si>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</si>
  <si>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</si>
  <si>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</si>
  <si>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</si>
  <si>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</si>
  <si>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</si>
  <si>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</si>
  <si>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</si>
  <si>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</si>
  <si>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</si>
  <si>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</si>
  <si>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</si>
  <si>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</si>
  <si>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</si>
  <si>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</si>
  <si>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</si>
  <si>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</si>
  <si>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</si>
  <si>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</si>
  <si>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</si>
  <si>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</si>
  <si>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</si>
  <si>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</si>
  <si>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</si>
  <si>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</si>
  <si>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</si>
  <si>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</si>
  <si>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</si>
  <si>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</si>
  <si>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</si>
  <si>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</si>
  <si>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</si>
  <si>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</si>
  <si>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</si>
  <si>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</si>
  <si>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</si>
  <si>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</si>
  <si>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</si>
  <si>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</si>
  <si>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</si>
  <si>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</si>
  <si>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</si>
  <si>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</si>
  <si>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</si>
  <si>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</si>
  <si>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</si>
  <si>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</si>
  <si>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</si>
  <si>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</si>
  <si>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</si>
  <si>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</si>
  <si>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</si>
  <si>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</si>
  <si>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</si>
  <si>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</si>
  <si>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</si>
  <si>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</si>
  <si>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</si>
  <si>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</si>
  <si>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</si>
  <si>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</si>
  <si>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</si>
  <si>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</si>
  <si>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</si>
  <si>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</si>
  <si>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</si>
  <si>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</si>
  <si>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</si>
  <si>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</si>
  <si>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</si>
  <si>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</si>
  <si>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</si>
  <si>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</si>
  <si>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</si>
  <si>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</si>
  <si>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</si>
  <si>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</si>
  <si>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</si>
  <si>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</si>
  <si>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</si>
  <si>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</si>
  <si>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</si>
  <si>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</si>
  <si>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</si>
  <si>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</si>
  <si>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</si>
  <si>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</si>
  <si>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</si>
  <si>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</si>
  <si>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</si>
  <si>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</si>
  <si>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</si>
  <si>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</si>
  <si>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</si>
  <si>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</si>
  <si>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</si>
  <si>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</si>
  <si>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</si>
  <si>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</si>
  <si>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</si>
  <si>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</si>
  <si>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</si>
  <si>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</si>
  <si>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</si>
  <si>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</si>
  <si>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</si>
  <si>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</si>
  <si>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</si>
  <si>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</si>
  <si>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</si>
  <si>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</si>
  <si>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</si>
  <si>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</si>
  <si>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</si>
  <si>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</si>
  <si>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</si>
  <si>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</si>
  <si>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</si>
  <si>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</si>
  <si>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</si>
  <si>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</si>
  <si>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</si>
  <si>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</si>
  <si>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</si>
  <si>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</si>
  <si>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</si>
  <si>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</si>
  <si>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</si>
  <si>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</si>
  <si>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</si>
  <si>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</si>
  <si>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</si>
  <si>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</si>
  <si>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</si>
  <si>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</si>
  <si>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</si>
  <si>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</si>
  <si>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</si>
  <si>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</si>
  <si>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</si>
  <si>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</si>
  <si>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</si>
  <si>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</si>
  <si>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</si>
  <si>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</si>
  <si>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</si>
  <si>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</si>
  <si>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</si>
  <si>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</si>
  <si>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</si>
  <si>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</si>
  <si>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</si>
  <si>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</si>
  <si>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</si>
  <si>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</si>
  <si>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</si>
  <si>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</si>
  <si>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</si>
  <si>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</si>
  <si>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</si>
  <si>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</si>
  <si>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</si>
  <si>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</si>
  <si>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</si>
  <si>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</si>
  <si>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</si>
  <si>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</si>
  <si>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</si>
  <si>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</si>
  <si>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</si>
  <si>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</si>
  <si>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</si>
  <si>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</si>
  <si>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</si>
  <si>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</si>
  <si>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</si>
  <si>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</si>
  <si>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</si>
  <si>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</si>
  <si>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</si>
  <si>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</si>
  <si>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</si>
  <si>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</si>
  <si>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</si>
  <si>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</si>
  <si>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</si>
  <si>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</si>
  <si>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</si>
  <si>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</si>
  <si>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</si>
  <si>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</si>
  <si>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</si>
  <si>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</si>
  <si>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</si>
  <si>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</si>
  <si>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</si>
  <si>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</si>
  <si>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</si>
  <si>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</si>
  <si>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</si>
  <si>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</si>
  <si>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</si>
  <si>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</si>
  <si>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</si>
  <si>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</si>
  <si>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</si>
  <si>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</si>
  <si>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</si>
  <si>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</si>
  <si>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</si>
  <si>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</si>
  <si>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</si>
  <si>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</si>
  <si>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</si>
  <si>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</si>
  <si>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</si>
  <si>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</si>
  <si>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</si>
  <si>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</si>
  <si>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</si>
  <si>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</si>
  <si>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</si>
  <si>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</si>
  <si>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</si>
  <si>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</si>
  <si>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</si>
  <si>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</si>
  <si>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</si>
  <si>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</si>
  <si>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</si>
  <si>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</si>
  <si>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</si>
  <si>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</si>
  <si>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</si>
  <si>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</si>
  <si>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</si>
  <si>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</si>
  <si>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</si>
  <si>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</si>
  <si>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</si>
  <si>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</si>
  <si>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</si>
  <si>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</si>
  <si>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</si>
  <si>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</si>
  <si>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</si>
  <si>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</si>
  <si>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</si>
  <si>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</si>
  <si>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</si>
  <si>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</si>
  <si>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</si>
  <si>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</si>
  <si>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</si>
  <si>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</si>
  <si>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</si>
  <si>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</si>
  <si>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</si>
  <si>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</si>
  <si>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</si>
  <si>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</si>
  <si>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</si>
  <si>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</si>
  <si>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</si>
  <si>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</si>
  <si>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</si>
  <si>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</si>
  <si>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</si>
  <si>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</si>
  <si>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</si>
  <si>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</si>
  <si>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</si>
  <si>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</si>
  <si>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</si>
  <si>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</si>
  <si>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</si>
  <si>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</si>
  <si>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</si>
  <si>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</si>
  <si>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</si>
  <si>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</si>
  <si>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</si>
  <si>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</si>
  <si>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</si>
  <si>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</si>
  <si>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</si>
  <si>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</si>
  <si>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</si>
  <si>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</si>
  <si>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</si>
  <si>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</si>
  <si>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</si>
  <si>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</si>
  <si>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</si>
  <si>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</si>
  <si>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</si>
  <si>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</si>
  <si>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</si>
  <si>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</si>
  <si>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</si>
  <si>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</si>
  <si>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</si>
  <si>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</si>
  <si>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</si>
  <si>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</si>
  <si>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</si>
  <si>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</si>
  <si>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</si>
  <si>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</si>
  <si>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</si>
  <si>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</si>
  <si>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</si>
  <si>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</si>
  <si>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</si>
  <si>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</si>
  <si>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</si>
  <si>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</si>
  <si>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</si>
  <si>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</si>
  <si>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</si>
  <si>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</si>
  <si>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</si>
  <si>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</si>
  <si>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</si>
  <si>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</si>
  <si>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</si>
  <si>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</si>
  <si>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</si>
  <si>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</si>
  <si>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</si>
  <si>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</si>
  <si>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</si>
  <si>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</si>
  <si>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</si>
  <si>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</si>
  <si>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</si>
  <si>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</si>
  <si>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</si>
  <si>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</si>
  <si>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</si>
  <si>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</si>
  <si>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</si>
  <si>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</si>
  <si>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</si>
  <si>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</si>
  <si>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</si>
  <si>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</si>
  <si>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</si>
  <si>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</si>
  <si>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</si>
  <si>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</si>
  <si>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</si>
  <si>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</si>
  <si>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</si>
  <si>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</si>
  <si>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</si>
  <si>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</si>
  <si>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</si>
  <si>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</si>
  <si>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</si>
  <si>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</si>
  <si>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</si>
  <si>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</si>
  <si>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</si>
  <si>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</si>
  <si>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</si>
  <si>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</si>
  <si>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</si>
  <si>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</si>
  <si>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</si>
  <si>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</si>
  <si>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</si>
  <si>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</si>
  <si>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</si>
  <si>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</si>
  <si>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</si>
  <si>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</si>
  <si>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</si>
  <si>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</si>
  <si>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</si>
  <si>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</si>
  <si>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</si>
  <si>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</si>
  <si>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</si>
  <si>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</si>
  <si>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</si>
  <si>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</si>
  <si>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</si>
  <si>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</si>
  <si>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</si>
  <si>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</si>
  <si>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</si>
  <si>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</si>
  <si>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</si>
  <si>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</si>
  <si>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</si>
  <si>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</si>
  <si>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</si>
  <si>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</si>
  <si>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</si>
  <si>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</si>
  <si>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</si>
  <si>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</si>
  <si>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</si>
  <si>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</si>
  <si>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</si>
  <si>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</si>
  <si>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</si>
  <si>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</si>
  <si>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</si>
  <si>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</si>
  <si>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</si>
  <si>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</si>
  <si>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</si>
  <si>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</si>
  <si>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</si>
  <si>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</si>
  <si>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</si>
  <si>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</si>
  <si>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</si>
  <si>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</si>
  <si>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</si>
  <si>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</si>
  <si>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</si>
  <si>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</si>
  <si>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</si>
  <si>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</si>
  <si>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</si>
  <si>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</si>
  <si>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</si>
  <si>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</si>
  <si>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</si>
  <si>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</si>
  <si>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</si>
  <si>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</si>
  <si>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</si>
  <si>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</si>
  <si>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</si>
  <si>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</si>
  <si>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</si>
  <si>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</si>
  <si>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</si>
  <si>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</si>
  <si>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</si>
  <si>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</si>
  <si>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</si>
  <si>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</si>
  <si>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</si>
  <si>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</si>
  <si>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</si>
  <si>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</si>
  <si>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</si>
  <si>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</si>
  <si>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</si>
  <si>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</si>
  <si>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</si>
  <si>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</si>
  <si>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</si>
  <si>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</si>
  <si>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</si>
  <si>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</si>
  <si>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</si>
  <si>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</si>
  <si>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</si>
  <si>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</si>
  <si>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</si>
  <si>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</si>
  <si>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</si>
  <si>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</si>
  <si>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</si>
  <si>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</si>
  <si>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</si>
  <si>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</si>
  <si>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</si>
  <si>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</si>
  <si>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</si>
  <si>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</si>
  <si>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</si>
  <si>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</si>
  <si>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</si>
  <si>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</si>
  <si>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</si>
  <si>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</si>
  <si>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</si>
  <si>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</si>
  <si>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</si>
  <si>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</si>
  <si>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</si>
  <si>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</si>
  <si>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</si>
  <si>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</si>
  <si>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</si>
  <si>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</si>
  <si>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</si>
  <si>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</si>
  <si>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</si>
  <si>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</si>
  <si>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</si>
  <si>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</si>
  <si>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</si>
  <si>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</si>
  <si>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</si>
  <si>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</si>
  <si>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</si>
  <si>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</si>
  <si>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</si>
  <si>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</si>
  <si>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</si>
  <si>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</si>
  <si>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</si>
  <si>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</si>
  <si>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</si>
  <si>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</si>
  <si>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</si>
  <si>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</si>
  <si>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</si>
  <si>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</si>
  <si>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</si>
  <si>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</si>
  <si>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</si>
  <si>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</si>
  <si>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</si>
  <si>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</si>
  <si>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</si>
  <si>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</si>
  <si>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</si>
  <si>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</si>
  <si>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</si>
  <si>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</si>
  <si>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</si>
  <si>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</si>
  <si>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</si>
  <si>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</si>
  <si>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</si>
  <si>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</si>
  <si>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</si>
  <si>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</si>
  <si>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</si>
  <si>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</si>
  <si>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</si>
  <si>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</si>
  <si>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</si>
  <si>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</si>
  <si>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</si>
  <si>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</si>
  <si>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</si>
  <si>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</si>
  <si>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</si>
  <si>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</si>
  <si>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</si>
  <si>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</si>
  <si>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</si>
  <si>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</si>
  <si>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</si>
  <si>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</si>
  <si>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</si>
  <si>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</si>
  <si>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</si>
  <si>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</si>
  <si>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</si>
  <si>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</si>
  <si>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</si>
  <si>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</si>
  <si>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</si>
  <si>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</si>
  <si>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</si>
  <si>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</si>
  <si>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</si>
  <si>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</si>
  <si>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</si>
  <si>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</si>
  <si>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</si>
  <si>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</si>
  <si>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</si>
  <si>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</si>
  <si>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</si>
  <si>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</si>
  <si>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</si>
  <si>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</si>
  <si>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</si>
  <si>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</si>
  <si>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</si>
  <si>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</si>
  <si>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</si>
  <si>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</si>
  <si>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</si>
  <si>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</si>
  <si>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</si>
  <si>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</si>
  <si>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</si>
  <si>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</si>
  <si>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</si>
  <si>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</si>
  <si>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</si>
  <si>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</si>
  <si>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</si>
  <si>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</si>
  <si>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</si>
  <si>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</si>
  <si>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</si>
  <si>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</si>
  <si>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</si>
  <si>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</si>
  <si>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</si>
  <si>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</si>
  <si>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</si>
  <si>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</si>
  <si>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</si>
  <si>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</si>
  <si>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</si>
  <si>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</si>
  <si>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</si>
  <si>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</si>
  <si>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</si>
  <si>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</si>
  <si>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</si>
  <si>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</si>
  <si>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</si>
  <si>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</si>
  <si>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</si>
  <si>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</si>
  <si>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</si>
  <si>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</si>
  <si>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</si>
  <si>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</si>
  <si>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</si>
  <si>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</si>
  <si>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</si>
  <si>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</si>
  <si>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</si>
  <si>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</si>
  <si>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</si>
  <si>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</si>
  <si>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</si>
  <si>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</si>
  <si>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</si>
  <si>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</si>
  <si>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</si>
  <si>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</si>
  <si>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</si>
  <si>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</si>
  <si>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</si>
  <si>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</si>
  <si>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</si>
  <si>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</si>
  <si>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</si>
  <si>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</si>
  <si>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</si>
  <si>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</si>
  <si>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</si>
  <si>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</si>
  <si>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</si>
  <si>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</si>
  <si>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</si>
  <si>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</si>
  <si>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</si>
  <si>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</si>
  <si>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</si>
  <si>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</si>
  <si>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</si>
  <si>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</si>
  <si>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</si>
  <si>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</si>
  <si>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</si>
  <si>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</si>
  <si>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</si>
  <si>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</si>
  <si>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</si>
  <si>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</si>
  <si>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</si>
  <si>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</si>
  <si>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</si>
  <si>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</si>
  <si>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</si>
  <si>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</si>
  <si>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</si>
  <si>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</si>
  <si>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</si>
  <si>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</si>
  <si>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</si>
  <si>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</si>
  <si>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</si>
  <si>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</si>
  <si>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</si>
  <si>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</si>
  <si>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</si>
  <si>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</si>
  <si>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</si>
  <si>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</si>
  <si>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</si>
  <si>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</si>
  <si>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</si>
  <si>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</si>
  <si>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</si>
  <si>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</si>
  <si>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</si>
  <si>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</si>
  <si>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</si>
  <si>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</si>
  <si>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</si>
  <si>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</si>
  <si>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</si>
  <si>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</si>
  <si>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</si>
  <si>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</si>
  <si>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</si>
  <si>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</si>
  <si>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</si>
  <si>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</si>
  <si>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</si>
  <si>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</si>
  <si>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</si>
  <si>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</si>
  <si>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</si>
  <si>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</si>
  <si>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</si>
  <si>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</si>
  <si>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</si>
  <si>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</si>
  <si>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</si>
  <si>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</si>
  <si>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</si>
  <si>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</si>
  <si>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</si>
  <si>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</si>
  <si>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</si>
  <si>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</si>
  <si>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</si>
  <si>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</si>
  <si>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</si>
  <si>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</si>
  <si>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</si>
  <si>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</si>
  <si>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</si>
  <si>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</si>
  <si>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</si>
  <si>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</si>
  <si>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</si>
  <si>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</si>
  <si>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</si>
  <si>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</si>
  <si>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</si>
  <si>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</si>
  <si>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</si>
  <si>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</si>
  <si>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</si>
  <si>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</si>
  <si>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</si>
  <si>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</si>
  <si>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</si>
  <si>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</si>
  <si>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</si>
  <si>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</si>
  <si>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</si>
  <si>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</si>
  <si>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</si>
  <si>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</si>
  <si>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</si>
  <si>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</si>
  <si>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</si>
  <si>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</si>
  <si>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</si>
  <si>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</si>
  <si>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</si>
  <si>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</si>
  <si>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</si>
  <si>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</si>
  <si>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</si>
  <si>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</si>
  <si>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</si>
  <si>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</si>
  <si>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</si>
  <si>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</si>
  <si>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</si>
  <si>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</si>
  <si>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</si>
  <si>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</si>
  <si>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</si>
  <si>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</si>
  <si>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</si>
  <si>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</si>
  <si>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</si>
  <si>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</si>
  <si>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</si>
  <si>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</si>
  <si>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</si>
  <si>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</si>
  <si>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</si>
  <si>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</si>
  <si>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</si>
  <si>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</si>
  <si>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</si>
  <si>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</si>
  <si>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</si>
  <si>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</si>
  <si>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</si>
  <si>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</si>
  <si>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</si>
  <si>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</si>
  <si>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</si>
  <si>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</si>
  <si>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</si>
  <si>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</si>
  <si>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</si>
  <si>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</si>
  <si>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</si>
  <si>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</si>
  <si>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</si>
  <si>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</si>
  <si>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</si>
  <si>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</si>
  <si>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</si>
  <si>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</si>
  <si>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</si>
  <si>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</si>
  <si>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</si>
  <si>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</si>
  <si>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</si>
  <si>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</si>
  <si>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</si>
  <si>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</si>
  <si>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</si>
  <si>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</si>
  <si>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</si>
  <si>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</si>
  <si>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</si>
  <si>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</si>
  <si>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</si>
  <si>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</si>
  <si>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</si>
  <si>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</si>
  <si>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</si>
  <si>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</si>
  <si>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</si>
  <si>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</si>
  <si>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</si>
  <si>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</si>
  <si>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</si>
  <si>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</si>
  <si>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</si>
  <si>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</si>
  <si>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</si>
  <si>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</si>
  <si>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</si>
  <si>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</si>
  <si>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</si>
  <si>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</si>
  <si>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</si>
  <si>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</si>
  <si>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</si>
  <si>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</si>
  <si>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</si>
  <si>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</si>
  <si>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</si>
  <si>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</si>
  <si>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</si>
  <si>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</si>
  <si>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</si>
  <si>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</si>
  <si>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</si>
  <si>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</si>
  <si>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</si>
  <si>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</si>
  <si>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</si>
  <si>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</si>
  <si>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</si>
  <si>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</si>
  <si>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</si>
  <si>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</si>
  <si>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</si>
  <si>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</si>
  <si>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</si>
  <si>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</si>
  <si>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</si>
  <si>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</si>
  <si>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</si>
  <si>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</si>
  <si>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</si>
  <si>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</si>
  <si>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</si>
  <si>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</si>
  <si>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</si>
  <si>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</si>
  <si>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</si>
  <si>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</si>
  <si>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</si>
  <si>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</si>
  <si>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</si>
  <si>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</si>
  <si>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</si>
  <si>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</si>
  <si>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</si>
  <si>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</si>
  <si>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</si>
  <si>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</si>
  <si>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</si>
  <si>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</si>
  <si>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</si>
  <si>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</si>
  <si>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</si>
  <si>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</si>
  <si>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</si>
  <si>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</si>
  <si>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</si>
  <si>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</si>
  <si>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</si>
  <si>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</si>
  <si>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</si>
  <si>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</si>
  <si>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</si>
  <si>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</si>
  <si>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</si>
  <si>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</si>
  <si>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</si>
  <si>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</si>
  <si>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</si>
  <si>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</si>
  <si>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</si>
  <si>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</si>
  <si>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</si>
  <si>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</si>
  <si>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</si>
  <si>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</si>
  <si>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</si>
  <si>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</si>
  <si>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</si>
  <si>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</si>
  <si>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</si>
  <si>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</si>
  <si>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</si>
  <si>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</si>
  <si>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</si>
  <si>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</si>
  <si>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</si>
  <si>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</si>
  <si>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</si>
  <si>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</si>
  <si>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</si>
  <si>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</si>
  <si>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</si>
  <si>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</si>
  <si>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</si>
  <si>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</si>
  <si>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</si>
  <si>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</si>
  <si>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</si>
  <si>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</si>
  <si>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</si>
  <si>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</si>
  <si>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</si>
  <si>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</si>
  <si>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</si>
  <si>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</si>
  <si>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</si>
  <si>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</si>
  <si>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</si>
  <si>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</si>
  <si>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</si>
  <si>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</si>
  <si>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</si>
  <si>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</si>
  <si>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</si>
  <si>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</si>
  <si>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</si>
  <si>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</si>
  <si>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</si>
  <si>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</si>
  <si>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</si>
  <si>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</si>
  <si>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</si>
  <si>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</si>
  <si>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</si>
  <si>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</si>
  <si>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</si>
  <si>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</si>
  <si>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</si>
  <si>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</si>
  <si>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</si>
  <si>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</si>
  <si>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</si>
  <si>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</si>
  <si>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</si>
  <si>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</si>
  <si>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</si>
  <si>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</si>
  <si>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</si>
  <si>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</si>
  <si>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</si>
  <si>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</si>
  <si>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</si>
  <si>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</si>
  <si>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</si>
  <si>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</si>
  <si>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</si>
  <si>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</si>
  <si>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</si>
  <si>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</si>
  <si>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</si>
  <si>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</si>
  <si>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</si>
  <si>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</si>
  <si>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</si>
  <si>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</si>
  <si>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</si>
  <si>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</si>
  <si>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</si>
  <si>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</si>
  <si>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</si>
  <si>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</si>
  <si>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</si>
  <si>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</si>
  <si>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</si>
  <si>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</si>
  <si>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</si>
  <si>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</si>
  <si>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</si>
  <si>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</si>
  <si>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</si>
  <si>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</si>
  <si>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</si>
  <si>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</si>
  <si>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</si>
  <si>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</si>
  <si>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</si>
  <si>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</si>
  <si>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</si>
  <si>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</si>
  <si>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</si>
  <si>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</si>
  <si>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</si>
  <si>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</si>
  <si>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</si>
  <si>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</si>
  <si>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</si>
  <si>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</si>
  <si>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</si>
  <si>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</si>
  <si>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</si>
  <si>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</si>
  <si>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</si>
  <si>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</si>
  <si>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</si>
  <si>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</si>
  <si>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</si>
  <si>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</si>
  <si>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</si>
  <si>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</si>
  <si>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</si>
  <si>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</si>
  <si>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</si>
  <si>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</si>
  <si>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</si>
  <si>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</si>
  <si>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</si>
  <si>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</si>
  <si>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</si>
  <si>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</si>
  <si>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</si>
  <si>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</si>
  <si>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</si>
  <si>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</si>
  <si>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</si>
  <si>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</si>
  <si>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</si>
  <si>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</si>
  <si>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</si>
  <si>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</si>
  <si>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</si>
  <si>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</si>
  <si>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</si>
  <si>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</si>
  <si>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</si>
  <si>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</si>
  <si>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</si>
  <si>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</si>
  <si>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</si>
  <si>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</si>
  <si>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</si>
  <si>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</si>
  <si>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</si>
  <si>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</si>
  <si>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</si>
  <si>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</si>
  <si>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</si>
  <si>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</si>
  <si>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</si>
  <si>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</si>
  <si>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</si>
  <si>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</si>
  <si>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</si>
  <si>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</si>
  <si>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</si>
  <si>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</si>
  <si>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</si>
  <si>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</si>
  <si>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</si>
  <si>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</si>
  <si>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</si>
  <si>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</si>
  <si>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</si>
  <si>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</si>
  <si>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</si>
  <si>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</si>
  <si>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</si>
  <si>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</si>
  <si>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</si>
  <si>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</si>
  <si>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</si>
  <si>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</si>
  <si>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</si>
  <si>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</si>
  <si>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</si>
  <si>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</si>
  <si>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</si>
  <si>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</si>
  <si>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</si>
  <si>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</si>
  <si>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</si>
  <si>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</si>
  <si>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</si>
  <si>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</si>
  <si>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</si>
  <si>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</si>
  <si>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</si>
  <si>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</si>
  <si>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</si>
  <si>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</si>
  <si>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</si>
  <si>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</si>
  <si>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</si>
  <si>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</si>
  <si>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</si>
  <si>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</si>
  <si>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</si>
  <si>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</si>
  <si>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</si>
  <si>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</si>
  <si>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</si>
  <si>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</si>
  <si>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</si>
  <si>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</si>
  <si>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</si>
  <si>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</si>
  <si>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</si>
  <si>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</si>
  <si>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</si>
  <si>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</si>
  <si>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</si>
  <si>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</si>
  <si>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</si>
  <si>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</si>
  <si>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</si>
  <si>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</si>
  <si>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</si>
  <si>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</si>
  <si>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</si>
  <si>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</si>
  <si>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</si>
  <si>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</si>
  <si>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</si>
  <si>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</si>
  <si>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</si>
  <si>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</si>
  <si>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</si>
  <si>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</si>
  <si>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</si>
  <si>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</si>
  <si>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</si>
  <si>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</si>
  <si>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</si>
  <si>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</si>
  <si>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</si>
  <si>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</si>
  <si>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</si>
  <si>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</si>
  <si>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</si>
  <si>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</si>
  <si>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</si>
  <si>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</si>
  <si>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</si>
  <si>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</si>
  <si>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</si>
  <si>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</si>
  <si>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</si>
  <si>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</si>
  <si>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</si>
  <si>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</si>
  <si>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</si>
  <si>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</si>
  <si>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</si>
  <si>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</si>
  <si>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</si>
  <si>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</si>
  <si>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</si>
  <si>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</si>
  <si>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</si>
  <si>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</si>
  <si>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</si>
  <si>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</si>
  <si>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</si>
  <si>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</si>
  <si>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</si>
  <si>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</si>
  <si>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</si>
  <si>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</si>
  <si>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</si>
  <si>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</si>
  <si>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</si>
  <si>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</si>
  <si>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</si>
  <si>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</si>
  <si>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</si>
  <si>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</si>
  <si>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</si>
  <si>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</si>
  <si>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</si>
  <si>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</si>
  <si>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</si>
  <si>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</si>
  <si>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</si>
  <si>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</si>
  <si>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</si>
  <si>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</si>
  <si>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</si>
  <si>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</si>
  <si>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</si>
  <si>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</si>
  <si>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</si>
  <si>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</si>
  <si>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</si>
  <si>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</si>
  <si>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</si>
  <si>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</si>
  <si>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</si>
  <si>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</si>
  <si>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</si>
  <si>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</si>
  <si>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</si>
  <si>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</si>
  <si>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</si>
  <si>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</si>
  <si>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</si>
  <si>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</si>
  <si>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</si>
  <si>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</si>
  <si>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</si>
  <si>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</si>
  <si>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</si>
  <si>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</si>
  <si>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</si>
  <si>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</si>
  <si>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</si>
  <si>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</si>
  <si>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</si>
  <si>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</si>
  <si>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</si>
  <si>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</si>
  <si>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</si>
  <si>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</si>
  <si>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</si>
  <si>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</si>
  <si>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</si>
  <si>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</si>
  <si>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</si>
  <si>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</si>
  <si>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</si>
  <si>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</si>
  <si>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</si>
  <si>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</si>
  <si>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</si>
  <si>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</si>
  <si>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</si>
  <si>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</si>
  <si>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</si>
  <si>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</si>
  <si>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</si>
  <si>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</si>
  <si>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</si>
  <si>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</si>
  <si>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</si>
  <si>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</si>
  <si>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</si>
  <si>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</si>
  <si>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</si>
  <si>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</si>
  <si>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</si>
  <si>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</si>
  <si>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</si>
  <si>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</si>
  <si>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</si>
  <si>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</si>
  <si>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</si>
  <si>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</si>
  <si>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</si>
  <si>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</si>
  <si>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</si>
  <si>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</si>
  <si>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</si>
  <si>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</si>
  <si>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</si>
  <si>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</si>
  <si>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</si>
  <si>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</si>
  <si>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</si>
  <si>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</si>
  <si>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</si>
  <si>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</si>
  <si>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</si>
  <si>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</si>
  <si>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</si>
  <si>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</si>
  <si>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</si>
  <si>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</si>
  <si>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</si>
  <si>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</si>
  <si>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</si>
  <si>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</si>
  <si>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</si>
  <si>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</si>
  <si>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</si>
  <si>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</si>
  <si>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</si>
  <si>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</si>
  <si>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</si>
  <si>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</si>
  <si>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</si>
  <si>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</si>
  <si>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</si>
  <si>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</si>
  <si>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</si>
  <si>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</si>
  <si>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</si>
  <si>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</si>
  <si>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</si>
  <si>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</si>
  <si>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</si>
  <si>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</si>
  <si>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</si>
  <si>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</si>
  <si>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</si>
  <si>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</si>
  <si>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</si>
  <si>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</si>
  <si>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</si>
  <si>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</si>
  <si>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</si>
  <si>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</si>
  <si>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</si>
  <si>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</si>
  <si>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</si>
  <si>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</si>
  <si>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</si>
  <si>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</si>
  <si>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</si>
  <si>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</si>
  <si>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</si>
  <si>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</si>
  <si>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</si>
  <si>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</si>
  <si>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</si>
  <si>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</si>
  <si>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</si>
  <si>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</si>
  <si>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</si>
  <si>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</si>
  <si>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</si>
  <si>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</si>
  <si>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</si>
  <si>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</si>
  <si>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</si>
  <si>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</si>
  <si>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</si>
  <si>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</si>
  <si>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</si>
  <si>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</si>
  <si>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</si>
  <si>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</si>
  <si>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</si>
  <si>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</si>
  <si>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</si>
  <si>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</si>
  <si>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</si>
  <si>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</si>
  <si>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</si>
  <si>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</si>
  <si>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</si>
  <si>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</si>
  <si>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</si>
  <si>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</si>
  <si>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</si>
  <si>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</si>
  <si>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</si>
  <si>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</si>
  <si>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</si>
  <si>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</si>
  <si>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</si>
  <si>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</si>
  <si>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</si>
  <si>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</si>
  <si>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</si>
  <si>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</si>
  <si>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</si>
  <si>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</si>
  <si>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</si>
  <si>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</si>
  <si>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</si>
  <si>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</si>
  <si>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</si>
  <si>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</si>
  <si>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</si>
  <si>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</si>
  <si>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</si>
  <si>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</si>
  <si>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</si>
  <si>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</si>
  <si>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</si>
  <si>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</si>
  <si>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</si>
  <si>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</si>
  <si>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</si>
  <si>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</si>
  <si>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</si>
  <si>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</si>
  <si>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</si>
  <si>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</si>
  <si>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</si>
  <si>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</si>
  <si>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</si>
  <si>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</si>
  <si>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</si>
  <si>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</si>
  <si>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</si>
  <si>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</si>
  <si>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</si>
  <si>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</si>
  <si>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</si>
  <si>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</si>
  <si>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</si>
  <si>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</si>
  <si>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</si>
  <si>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</si>
  <si>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</si>
  <si>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</si>
  <si>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</si>
  <si>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</si>
  <si>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</si>
  <si>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</si>
  <si>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</si>
  <si>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</si>
  <si>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</si>
  <si>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</si>
  <si>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</si>
  <si>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</si>
  <si>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</si>
  <si>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</si>
  <si>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</si>
  <si>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</si>
  <si>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</si>
  <si>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</si>
  <si>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</si>
  <si>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</si>
  <si>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</si>
  <si>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</si>
  <si>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</si>
  <si>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</si>
  <si>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</si>
  <si>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</si>
  <si>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</si>
  <si>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</si>
  <si>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</si>
  <si>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</si>
  <si>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</si>
  <si>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</si>
  <si>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</si>
  <si>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</si>
  <si>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</si>
  <si>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</si>
  <si>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</si>
  <si>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</si>
  <si>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</si>
  <si>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</si>
  <si>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</si>
  <si>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</si>
  <si>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</si>
  <si>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</si>
  <si>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</si>
  <si>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</si>
  <si>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</si>
  <si>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</si>
  <si>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</si>
  <si>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</si>
  <si>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</si>
  <si>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</si>
  <si>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</si>
  <si>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</si>
  <si>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</si>
  <si>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</si>
  <si>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</si>
  <si>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</si>
  <si>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</si>
  <si>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</si>
  <si>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</si>
  <si>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</si>
  <si>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</si>
  <si>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</si>
  <si>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</si>
  <si>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</si>
  <si>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</si>
  <si>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</si>
  <si>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</si>
  <si>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</si>
  <si>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</si>
  <si>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</si>
  <si>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</si>
  <si>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</si>
  <si>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</si>
  <si>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</si>
  <si>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</si>
  <si>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</si>
  <si>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</si>
  <si>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</si>
  <si>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</si>
  <si>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</si>
  <si>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</si>
  <si>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</si>
  <si>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</si>
  <si>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</si>
  <si>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</si>
  <si>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</si>
  <si>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</si>
  <si>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</si>
  <si>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</si>
  <si>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</si>
  <si>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</si>
  <si>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</si>
  <si>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</si>
  <si>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</si>
  <si>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</si>
  <si>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</si>
  <si>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</si>
  <si>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</si>
  <si>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</si>
  <si>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</si>
  <si>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</si>
  <si>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</si>
  <si>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</si>
  <si>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</si>
  <si>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</si>
  <si>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</si>
  <si>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</si>
  <si>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</si>
  <si>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</si>
  <si>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</si>
  <si>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</si>
  <si>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</si>
  <si>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</si>
  <si>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</si>
  <si>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</si>
  <si>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</si>
  <si>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</si>
  <si>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</si>
  <si>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</si>
  <si>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</si>
  <si>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</si>
  <si>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</si>
  <si>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</si>
  <si>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</si>
  <si>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</si>
  <si>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</si>
  <si>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</si>
  <si>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</si>
  <si>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</si>
  <si>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</si>
  <si>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</si>
  <si>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</si>
  <si>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</si>
  <si>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</si>
  <si>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</si>
  <si>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</si>
  <si>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</si>
  <si>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</si>
  <si>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</si>
  <si>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</si>
  <si>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</si>
  <si>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</si>
  <si>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</si>
  <si>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</si>
  <si>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</si>
  <si>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</si>
  <si>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</si>
  <si>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</si>
  <si>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</si>
  <si>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</si>
  <si>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</si>
  <si>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</si>
  <si>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</si>
  <si>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</si>
  <si>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</si>
  <si>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</si>
  <si>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</si>
  <si>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</si>
  <si>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</si>
  <si>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</si>
  <si>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</si>
  <si>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</si>
  <si>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</si>
  <si>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</si>
  <si>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</si>
  <si>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</si>
  <si>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</si>
  <si>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</si>
  <si>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</si>
  <si>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</si>
  <si>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</si>
  <si>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</si>
  <si>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</si>
  <si>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</si>
  <si>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</si>
  <si>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</si>
  <si>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</si>
  <si>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</si>
  <si>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</si>
  <si>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</si>
  <si>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</si>
  <si>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</si>
  <si>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</si>
  <si>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</si>
  <si>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</si>
  <si>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</si>
  <si>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</si>
  <si>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</si>
  <si>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</si>
  <si>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</si>
  <si>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</si>
  <si>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</si>
  <si>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</si>
  <si>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</si>
  <si>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</si>
  <si>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</si>
  <si>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</si>
  <si>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</si>
  <si>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</si>
  <si>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</si>
  <si>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</si>
  <si>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</si>
  <si>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</si>
  <si>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</si>
  <si>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</si>
  <si>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</si>
  <si>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</si>
  <si>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</si>
  <si>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</si>
  <si>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</si>
  <si>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</si>
  <si>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</si>
  <si>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</si>
  <si>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</si>
  <si>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</si>
  <si>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</si>
  <si>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</si>
  <si>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</si>
  <si>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</si>
  <si>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</si>
  <si>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</si>
  <si>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</si>
  <si>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</si>
  <si>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</si>
  <si>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</si>
  <si>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</si>
  <si>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</si>
  <si>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</si>
  <si>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</si>
  <si>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</si>
  <si>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</si>
  <si>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</si>
  <si>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</si>
  <si>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</si>
  <si>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</si>
  <si>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</si>
  <si>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</si>
  <si>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</si>
  <si>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</si>
  <si>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</si>
  <si>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</si>
  <si>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</si>
  <si>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</si>
  <si>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</si>
  <si>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</si>
  <si>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</si>
  <si>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</si>
  <si>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</si>
  <si>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</si>
  <si>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</si>
  <si>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</si>
  <si>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</si>
  <si>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</si>
  <si>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</si>
  <si>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</si>
  <si>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</si>
  <si>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</si>
  <si>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</si>
  <si>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</si>
  <si>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</si>
  <si>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</si>
  <si>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</si>
  <si>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</si>
  <si>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</si>
  <si>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</si>
  <si>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</si>
  <si>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</si>
  <si>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</si>
  <si>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</si>
  <si>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</si>
  <si>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</si>
  <si>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</si>
  <si>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</si>
  <si>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</si>
  <si>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</si>
  <si>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</si>
  <si>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</si>
  <si>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</si>
  <si>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</si>
  <si>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</si>
  <si>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</si>
  <si>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</si>
  <si>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</si>
  <si>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</si>
  <si>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</si>
  <si>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</si>
  <si>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</si>
  <si>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</si>
  <si>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</si>
  <si>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</si>
  <si>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</si>
  <si>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</si>
  <si>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</si>
  <si>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</si>
  <si>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</si>
  <si>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</si>
  <si>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</si>
  <si>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</si>
  <si>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</si>
  <si>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</si>
  <si>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</si>
  <si>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</si>
  <si>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</si>
  <si>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</si>
  <si>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</si>
  <si>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</si>
  <si>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</si>
  <si>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</si>
  <si>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</si>
  <si>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</si>
  <si>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</si>
  <si>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</si>
  <si>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</si>
  <si>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</si>
  <si>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</si>
  <si>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</si>
  <si>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</si>
  <si>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</si>
  <si>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</si>
  <si>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</si>
  <si>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</si>
  <si>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</si>
  <si>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</si>
  <si>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</si>
  <si>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</si>
  <si>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</si>
  <si>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</si>
  <si>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</si>
  <si>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</si>
  <si>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</si>
  <si>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</si>
  <si>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</si>
  <si>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</si>
  <si>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</si>
  <si>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</si>
  <si>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</si>
  <si>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</si>
  <si>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</si>
  <si>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</si>
  <si>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</si>
  <si>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</si>
  <si>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</si>
  <si>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</si>
  <si>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</si>
  <si>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</si>
  <si>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</si>
  <si>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</si>
  <si>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</si>
  <si>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</si>
  <si>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</si>
  <si>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</si>
  <si>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</si>
  <si>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</si>
  <si>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</si>
  <si>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</si>
  <si>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</si>
  <si>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</si>
  <si>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</si>
  <si>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</si>
  <si>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</si>
  <si>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</si>
  <si>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</si>
  <si>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</si>
  <si>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</si>
  <si>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</si>
  <si>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</si>
  <si>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</si>
  <si>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</si>
  <si>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</si>
  <si>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</si>
  <si>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</si>
  <si>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</si>
  <si>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</si>
  <si>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</si>
  <si>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</si>
  <si>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</si>
  <si>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</si>
  <si>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</si>
  <si>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</si>
  <si>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</si>
  <si>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</si>
  <si>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</si>
  <si>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</si>
  <si>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</si>
  <si>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</si>
  <si>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</si>
  <si>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</si>
  <si>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</si>
  <si>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</si>
  <si>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</si>
  <si>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</si>
  <si>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</si>
  <si>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</si>
  <si>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</si>
  <si>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</si>
  <si>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</si>
  <si>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</si>
  <si>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</si>
  <si>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</si>
  <si>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</si>
  <si>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</si>
  <si>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</si>
  <si>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</si>
  <si>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</si>
  <si>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</si>
  <si>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</si>
  <si>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</si>
  <si>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</si>
  <si>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</si>
  <si>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</si>
  <si>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</si>
  <si>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</si>
  <si>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</si>
  <si>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</si>
  <si>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</si>
  <si>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</si>
  <si>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</si>
  <si>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</si>
  <si>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</si>
  <si>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</si>
  <si>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</si>
  <si>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</si>
  <si>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</si>
  <si>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</si>
  <si>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</si>
  <si>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</si>
  <si>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</si>
  <si>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</si>
  <si>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</si>
  <si>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</si>
  <si>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</si>
  <si>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</si>
  <si>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</si>
  <si>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</si>
  <si>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</si>
  <si>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</si>
  <si>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</si>
  <si>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</si>
  <si>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</si>
  <si>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</si>
  <si>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</si>
  <si>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</si>
  <si>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</si>
  <si>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</si>
  <si>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</si>
  <si>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</si>
  <si>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</si>
  <si>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</si>
  <si>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</si>
  <si>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</si>
  <si>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</si>
  <si>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</si>
  <si>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</si>
  <si>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</si>
  <si>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</si>
  <si>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</si>
  <si>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</si>
  <si>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</si>
  <si>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</si>
  <si>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</si>
  <si>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</si>
  <si>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</si>
  <si>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</si>
  <si>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</si>
  <si>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</si>
  <si>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</si>
  <si>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</si>
  <si>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</si>
  <si>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</si>
  <si>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</si>
  <si>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</si>
  <si>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</si>
  <si>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</si>
  <si>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</si>
  <si>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</si>
  <si>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</si>
  <si>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</si>
  <si>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</si>
  <si>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</si>
  <si>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</si>
  <si>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</si>
  <si>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</si>
  <si>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</si>
  <si>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</si>
  <si>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</si>
  <si>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</si>
  <si>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</si>
  <si>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</si>
  <si>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</si>
  <si>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</si>
  <si>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</si>
  <si>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</si>
  <si>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</si>
  <si>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</si>
  <si>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</si>
  <si>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</si>
  <si>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</si>
  <si>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</si>
  <si>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</si>
  <si>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</si>
  <si>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</si>
  <si>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</si>
  <si>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</si>
  <si>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</si>
  <si>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</si>
  <si>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</si>
  <si>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</si>
  <si>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</si>
  <si>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</si>
  <si>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</si>
  <si>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</si>
  <si>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</si>
  <si>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</si>
  <si>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</si>
  <si>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</si>
  <si>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</si>
  <si>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</si>
  <si>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</si>
  <si>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</si>
  <si>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</si>
  <si>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</si>
  <si>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</si>
  <si>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</si>
  <si>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</si>
  <si>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</si>
  <si>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</si>
  <si>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</si>
  <si>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</si>
  <si>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</si>
  <si>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</si>
  <si>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</si>
  <si>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</si>
  <si>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</si>
  <si>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</si>
  <si>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</si>
  <si>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</si>
  <si>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</si>
  <si>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</si>
  <si>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</si>
  <si>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</si>
  <si>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</si>
  <si>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</si>
  <si>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</si>
  <si>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</si>
  <si>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</si>
  <si>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</si>
  <si>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</si>
  <si>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</si>
  <si>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</si>
  <si>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</si>
  <si>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</si>
  <si>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</si>
  <si>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</si>
  <si>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</si>
  <si>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</si>
  <si>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</si>
  <si>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</si>
  <si>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</si>
  <si>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</si>
  <si>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</si>
  <si>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</si>
  <si>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</si>
  <si>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</si>
  <si>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</si>
  <si>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</si>
  <si>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</si>
  <si>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</si>
  <si>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</si>
  <si>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</si>
  <si>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</si>
  <si>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</si>
  <si>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</si>
  <si>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</si>
  <si>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</si>
  <si>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</si>
  <si>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</si>
  <si>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</si>
  <si>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</si>
  <si>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</si>
  <si>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</si>
  <si>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</si>
  <si>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</si>
  <si>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</si>
  <si>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</si>
  <si>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</si>
  <si>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</si>
  <si>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</si>
  <si>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</si>
  <si>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</si>
  <si>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</si>
  <si>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</si>
  <si>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</si>
  <si>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</si>
  <si>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</si>
  <si>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</si>
  <si>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</si>
  <si>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</si>
  <si>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</si>
  <si>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</si>
  <si>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</si>
  <si>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</si>
  <si>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</si>
  <si>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</si>
  <si>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</si>
  <si>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</si>
  <si>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</si>
  <si>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</si>
  <si>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</si>
  <si>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</si>
  <si>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</si>
  <si>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</si>
  <si>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</si>
  <si>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</si>
  <si>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</si>
  <si>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</si>
  <si>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</si>
  <si>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</si>
  <si>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</si>
  <si>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</si>
  <si>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</si>
  <si>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</si>
  <si>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</si>
  <si>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</si>
  <si>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</si>
  <si>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</si>
  <si>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</si>
  <si>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</si>
  <si>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</si>
  <si>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</si>
  <si>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</si>
  <si>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</si>
  <si>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</si>
  <si>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</si>
  <si>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</si>
  <si>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</si>
  <si>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</si>
  <si>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</si>
  <si>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</si>
  <si>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</si>
  <si>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</si>
  <si>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</si>
  <si>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</si>
  <si>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</si>
  <si>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</si>
  <si>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</si>
  <si>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</si>
  <si>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</si>
  <si>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</si>
  <si>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</si>
  <si>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</si>
  <si>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</si>
  <si>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</si>
  <si>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</si>
  <si>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</si>
  <si>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</si>
  <si>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</si>
  <si>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</si>
  <si>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</si>
  <si>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</si>
  <si>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</si>
  <si>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</si>
  <si>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</si>
  <si>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</si>
  <si>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</si>
  <si>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</si>
  <si>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</si>
  <si>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</si>
  <si>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</si>
  <si>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</si>
  <si>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</si>
  <si>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</si>
  <si>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</si>
  <si>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</si>
  <si>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</si>
  <si>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</si>
  <si>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</si>
  <si>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</si>
  <si>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</si>
  <si>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</si>
  <si>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</si>
  <si>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</si>
  <si>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</si>
  <si>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</si>
  <si>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</si>
  <si>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</si>
  <si>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</si>
  <si>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</si>
  <si>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</si>
  <si>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</si>
  <si>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</si>
  <si>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</si>
  <si>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</si>
  <si>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</si>
  <si>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</si>
  <si>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</si>
  <si>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</si>
  <si>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</si>
  <si>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</si>
  <si>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</si>
  <si>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</si>
  <si>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</si>
  <si>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</si>
  <si>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</si>
  <si>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</si>
  <si>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</si>
  <si>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</si>
  <si>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</si>
  <si>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</si>
  <si>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</si>
  <si>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</si>
  <si>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</si>
  <si>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</si>
  <si>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</si>
  <si>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</si>
  <si>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</si>
  <si>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</si>
  <si>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</si>
  <si>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</si>
  <si>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</si>
  <si>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</si>
  <si>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</si>
  <si>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</si>
  <si>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</si>
  <si>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</si>
  <si>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</si>
  <si>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</si>
  <si>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</si>
  <si>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</si>
  <si>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</si>
  <si>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</si>
  <si>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</si>
  <si>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</si>
  <si>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</si>
  <si>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</si>
  <si>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</si>
  <si>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</si>
  <si>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</si>
  <si>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</si>
  <si>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</si>
  <si>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</si>
  <si>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</si>
  <si>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</si>
  <si>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</si>
  <si>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</si>
  <si>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</si>
  <si>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</si>
  <si>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</si>
  <si>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</si>
  <si>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</si>
  <si>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</si>
  <si>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</si>
  <si>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</si>
  <si>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</si>
  <si>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</si>
  <si>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</si>
  <si>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</si>
  <si>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</si>
  <si>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</si>
  <si>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</si>
  <si>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</si>
  <si>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</si>
  <si>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</si>
  <si>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</si>
  <si>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</si>
  <si>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</si>
  <si>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</si>
  <si>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</si>
  <si>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</si>
  <si>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</si>
  <si>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</si>
  <si>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</si>
  <si>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</si>
  <si>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</si>
  <si>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</si>
  <si>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</si>
  <si>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</si>
  <si>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</si>
  <si>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</si>
  <si>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</si>
  <si>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</si>
  <si>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</si>
  <si>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</si>
  <si>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</si>
  <si>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</si>
  <si>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</si>
  <si>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</si>
  <si>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</si>
  <si>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</si>
  <si>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</si>
  <si>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</si>
  <si>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</si>
  <si>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</si>
  <si>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</si>
  <si>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</si>
  <si>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</si>
  <si>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</si>
  <si>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</si>
  <si>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</si>
  <si>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</si>
  <si>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</si>
  <si>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</si>
  <si>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</si>
  <si>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</si>
  <si>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</si>
  <si>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</si>
  <si>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</si>
  <si>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</si>
  <si>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</si>
  <si>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</si>
  <si>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</si>
  <si>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</si>
  <si>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</si>
  <si>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</si>
  <si>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</si>
  <si>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</si>
  <si>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</si>
  <si>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</si>
  <si>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</si>
  <si>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</si>
  <si>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</si>
  <si>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</si>
  <si>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</si>
  <si>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</si>
  <si>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</si>
  <si>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</si>
  <si>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</si>
  <si>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</si>
  <si>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</si>
  <si>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</si>
  <si>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</si>
  <si>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</si>
  <si>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</si>
  <si>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</si>
  <si>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</si>
  <si>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</si>
  <si>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</si>
  <si>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</si>
  <si>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</si>
  <si>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</si>
  <si>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</si>
  <si>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</si>
  <si>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</si>
  <si>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</si>
  <si>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</si>
  <si>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</si>
  <si>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</si>
  <si>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</si>
  <si>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</si>
  <si>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</si>
  <si>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</si>
  <si>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</si>
  <si>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</si>
  <si>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</si>
  <si>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</si>
  <si>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</si>
  <si>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</si>
  <si>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</si>
  <si>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</si>
  <si>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</si>
  <si>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</si>
  <si>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</si>
  <si>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</si>
  <si>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</si>
  <si>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</si>
  <si>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</si>
  <si>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</si>
  <si>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</si>
  <si>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</si>
  <si>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</si>
  <si>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</si>
  <si>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</si>
  <si>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</si>
  <si>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</si>
  <si>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</si>
  <si>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</si>
  <si>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</si>
  <si>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</si>
  <si>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</si>
  <si>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</si>
  <si>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</si>
  <si>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</si>
  <si>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</si>
  <si>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</si>
  <si>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</si>
  <si>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</si>
  <si>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</si>
  <si>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</si>
  <si>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</si>
  <si>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</si>
  <si>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</si>
  <si>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</si>
  <si>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</si>
  <si>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</si>
  <si>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</si>
  <si>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</si>
  <si>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</si>
  <si>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</si>
  <si>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</si>
  <si>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</si>
  <si>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</si>
  <si>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</si>
  <si>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</si>
  <si>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</si>
  <si>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</si>
  <si>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</si>
  <si>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</si>
  <si>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</si>
  <si>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</si>
  <si>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</si>
  <si>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</si>
  <si>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</si>
  <si>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</si>
  <si>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</si>
  <si>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</si>
  <si>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</si>
  <si>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</si>
  <si>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</si>
  <si>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</si>
  <si>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</si>
  <si>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</si>
  <si>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</si>
  <si>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</si>
  <si>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</si>
  <si>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</si>
  <si>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</si>
  <si>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</si>
  <si>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</si>
  <si>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</si>
  <si>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</si>
  <si>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</si>
  <si>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</si>
  <si>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</si>
  <si>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</si>
  <si>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</si>
  <si>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</si>
  <si>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</si>
  <si>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</si>
  <si>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</si>
  <si>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</si>
  <si>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</si>
  <si>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</si>
  <si>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</si>
  <si>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</si>
  <si>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</si>
  <si>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</si>
  <si>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</si>
  <si>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</si>
  <si>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</si>
  <si>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</si>
  <si>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</si>
  <si>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</si>
  <si>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</si>
  <si>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</si>
  <si>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</si>
  <si>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</si>
  <si>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</si>
  <si>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</si>
  <si>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</si>
  <si>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</si>
  <si>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</si>
  <si>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</si>
  <si>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</si>
  <si>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</si>
  <si>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</si>
  <si>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</si>
  <si>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</si>
  <si>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</si>
  <si>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</si>
  <si>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</si>
  <si>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</si>
  <si>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</si>
  <si>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</si>
  <si>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</si>
  <si>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</si>
  <si>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</si>
  <si>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</si>
  <si>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</si>
  <si>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</si>
  <si>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</si>
  <si>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</si>
  <si>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</si>
  <si>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</si>
  <si>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</si>
  <si>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</si>
  <si>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</si>
  <si>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</si>
  <si>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</si>
  <si>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</si>
  <si>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</si>
  <si>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</si>
  <si>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</si>
  <si>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</si>
  <si>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</si>
  <si>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</si>
  <si>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</si>
  <si>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</si>
  <si>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</si>
  <si>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</si>
  <si>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</si>
  <si>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</si>
  <si>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</si>
  <si>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</si>
  <si>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</si>
  <si>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</si>
  <si>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</si>
  <si>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</si>
  <si>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</si>
  <si>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</si>
  <si>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</si>
  <si>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</si>
  <si>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</si>
  <si>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</si>
  <si>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</si>
  <si>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</si>
  <si>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</si>
  <si>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</si>
  <si>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</si>
  <si>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</si>
  <si>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</si>
  <si>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</si>
  <si>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</si>
  <si>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</si>
  <si>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</si>
  <si>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</si>
  <si>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</si>
  <si>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</si>
  <si>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</si>
  <si>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</si>
  <si>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</si>
  <si>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</si>
  <si>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</si>
  <si>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</si>
  <si>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</si>
  <si>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</si>
  <si>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</si>
  <si>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</si>
  <si>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</si>
  <si>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</si>
  <si>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</si>
  <si>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</si>
  <si>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</si>
  <si>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</si>
  <si>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</si>
  <si>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</si>
  <si>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</si>
  <si>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</si>
  <si>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</si>
  <si>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</si>
  <si>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</si>
  <si>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</si>
  <si>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</si>
  <si>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</si>
  <si>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</si>
  <si>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</si>
  <si>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</si>
  <si>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</si>
  <si>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</si>
  <si>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</si>
  <si>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</si>
  <si>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</si>
  <si>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</si>
  <si>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</si>
  <si>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</si>
  <si>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</si>
  <si>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</si>
  <si>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</si>
  <si>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</si>
  <si>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</si>
  <si>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</si>
  <si>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</si>
  <si>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</si>
  <si>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</si>
  <si>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</si>
  <si>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</si>
  <si>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</si>
  <si>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</si>
  <si>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</si>
  <si>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</si>
  <si>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</si>
  <si>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</si>
  <si>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</si>
  <si>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</si>
  <si>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</si>
  <si>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</si>
  <si>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</si>
  <si>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</si>
  <si>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</si>
  <si>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</si>
  <si>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</si>
  <si>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</si>
  <si>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</si>
  <si>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</si>
  <si>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</si>
  <si>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</si>
  <si>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</si>
  <si>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</si>
  <si>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</si>
  <si>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</si>
  <si>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</si>
  <si>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</si>
  <si>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</si>
  <si>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</si>
  <si>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</si>
  <si>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</si>
  <si>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</si>
  <si>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</si>
  <si>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</si>
  <si>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</si>
  <si>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</si>
  <si>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</si>
  <si>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</si>
  <si>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</si>
  <si>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</si>
  <si>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</si>
  <si>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</si>
  <si>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</si>
  <si>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</si>
  <si>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</si>
  <si>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</si>
  <si>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</si>
  <si>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</si>
  <si>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</si>
  <si>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</si>
  <si>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</si>
  <si>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</si>
  <si>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</si>
  <si>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</si>
  <si>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</si>
  <si>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</si>
  <si>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</si>
  <si>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</si>
  <si>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</si>
  <si>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</si>
  <si>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</si>
  <si>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</si>
  <si>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</si>
  <si>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</si>
  <si>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</si>
  <si>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</si>
  <si>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</si>
  <si>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</si>
  <si>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</si>
  <si>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</si>
  <si>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</si>
  <si>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</si>
  <si>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</si>
  <si>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</si>
  <si>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</si>
  <si>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</si>
  <si>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</si>
  <si>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</si>
  <si>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</si>
  <si>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</si>
  <si>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</si>
  <si>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</si>
  <si>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</si>
  <si>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</si>
  <si>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</si>
  <si>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</si>
  <si>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</si>
  <si>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</si>
  <si>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</si>
  <si>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</si>
  <si>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</si>
  <si>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</si>
  <si>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</si>
  <si>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</si>
  <si>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</si>
  <si>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</si>
  <si>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</si>
  <si>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</si>
  <si>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</si>
  <si>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</si>
  <si>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</si>
  <si>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</si>
  <si>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</si>
  <si>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</si>
  <si>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</si>
  <si>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</si>
  <si>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</si>
  <si>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</si>
  <si>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</si>
  <si>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</si>
  <si>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</si>
  <si>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</si>
  <si>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</si>
  <si>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</si>
  <si>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</si>
  <si>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</si>
  <si>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</si>
  <si>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</si>
  <si>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</si>
  <si>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</si>
  <si>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</si>
  <si>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</si>
  <si>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</si>
  <si>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</si>
  <si>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</si>
  <si>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</si>
  <si>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</si>
  <si>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</si>
  <si>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</si>
  <si>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</si>
  <si>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</si>
  <si>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</si>
  <si>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</si>
  <si>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</si>
  <si>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</si>
  <si>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</si>
  <si>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</si>
  <si>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</si>
  <si>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</si>
  <si>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</si>
  <si>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</si>
  <si>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</si>
  <si>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</si>
  <si>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</si>
  <si>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</si>
  <si>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</si>
  <si>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</si>
  <si>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</si>
  <si>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</si>
  <si>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</si>
  <si>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</si>
  <si>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</si>
  <si>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</si>
  <si>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</si>
  <si>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</si>
  <si>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</si>
  <si>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</si>
  <si>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</si>
  <si>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</si>
  <si>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</si>
  <si>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</si>
  <si>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</si>
  <si>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</si>
  <si>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</si>
  <si>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</si>
  <si>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</si>
  <si>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</si>
  <si>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</si>
  <si>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</si>
  <si>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</si>
  <si>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</si>
  <si>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</si>
  <si>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</si>
  <si>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</si>
  <si>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</si>
  <si>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</si>
  <si>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</si>
  <si>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</si>
  <si>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</si>
  <si>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</si>
  <si>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</si>
  <si>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</si>
  <si>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</si>
  <si>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</si>
  <si>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</si>
  <si>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</si>
  <si>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</si>
  <si>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</si>
  <si>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</si>
  <si>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</si>
  <si>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</si>
  <si>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</si>
  <si>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</si>
  <si>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</si>
  <si>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</si>
  <si>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</si>
  <si>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</si>
  <si>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</si>
  <si>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</si>
  <si>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</si>
  <si>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</si>
  <si>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</si>
  <si>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</si>
  <si>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</si>
  <si>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</si>
  <si>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</si>
  <si>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</si>
  <si>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</si>
  <si>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</si>
  <si>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</si>
  <si>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</si>
  <si>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</si>
  <si>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</si>
  <si>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</si>
  <si>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</si>
  <si>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</si>
  <si>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</si>
  <si>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</si>
  <si>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</si>
  <si>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</si>
  <si>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</si>
  <si>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</si>
  <si>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</si>
  <si>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</si>
  <si>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</si>
  <si>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</si>
  <si>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</si>
  <si>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</si>
  <si>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</si>
  <si>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</si>
  <si>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</si>
  <si>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</si>
  <si>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</si>
  <si>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</si>
  <si>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</si>
  <si>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</si>
  <si>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</si>
  <si>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</si>
  <si>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</si>
  <si>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</si>
  <si>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</si>
  <si>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</si>
  <si>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</si>
  <si>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</si>
  <si>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</si>
  <si>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</si>
  <si>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</si>
  <si>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</si>
  <si>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</si>
  <si>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</si>
  <si>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</si>
  <si>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</si>
  <si>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</si>
  <si>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</si>
  <si>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</si>
  <si>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</si>
  <si>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</si>
  <si>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</si>
  <si>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</si>
  <si>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</si>
  <si>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</si>
  <si>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</si>
  <si>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</si>
  <si>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</si>
  <si>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</si>
  <si>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</si>
  <si>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</si>
  <si>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</si>
  <si>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</si>
  <si>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</si>
  <si>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</si>
  <si>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</si>
  <si>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</si>
  <si>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</si>
  <si>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</si>
  <si>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</si>
  <si>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</si>
  <si>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</si>
  <si>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</si>
  <si>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</si>
  <si>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</si>
  <si>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</si>
  <si>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</si>
  <si>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</si>
  <si>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</si>
  <si>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</si>
  <si>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</si>
  <si>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</si>
  <si>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</si>
  <si>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</si>
  <si>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</si>
  <si>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</si>
  <si>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</si>
  <si>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</si>
  <si>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</si>
  <si>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</si>
  <si>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</si>
  <si>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</si>
  <si>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</si>
  <si>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</si>
  <si>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</si>
  <si>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</si>
  <si>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</si>
  <si>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</si>
  <si>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</si>
  <si>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</si>
  <si>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</si>
  <si>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</si>
  <si>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</si>
  <si>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</si>
  <si>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</si>
  <si>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</si>
  <si>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</si>
  <si>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</si>
  <si>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</si>
  <si>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</si>
  <si>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</si>
  <si>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</si>
  <si>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</si>
  <si>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</si>
  <si>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</si>
  <si>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</si>
  <si>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</si>
  <si>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</si>
  <si>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</si>
  <si>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</si>
  <si>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</si>
  <si>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</si>
  <si>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</si>
  <si>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</si>
  <si>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</si>
  <si>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</si>
  <si>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</si>
  <si>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</si>
  <si>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</si>
  <si>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</si>
  <si>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</si>
  <si>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</si>
  <si>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</si>
  <si>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</si>
  <si>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</si>
  <si>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</si>
  <si>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</si>
  <si>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</si>
  <si>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</si>
  <si>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</si>
  <si>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</si>
  <si>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</si>
  <si>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</si>
  <si>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</si>
  <si>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</si>
  <si>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</si>
  <si>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</si>
  <si>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</si>
  <si>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</si>
  <si>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</si>
  <si>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</si>
  <si>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</si>
  <si>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</si>
  <si>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</si>
  <si>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</si>
  <si>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</si>
  <si>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</si>
  <si>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</si>
  <si>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</si>
  <si>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</si>
  <si>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</si>
  <si>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</si>
  <si>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</si>
  <si>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</si>
  <si>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</si>
  <si>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</si>
  <si>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</si>
  <si>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</si>
  <si>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</si>
  <si>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</si>
  <si>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</si>
  <si>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</si>
  <si>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</si>
  <si>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</si>
  <si>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</si>
  <si>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</si>
  <si>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</si>
  <si>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</si>
  <si>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</si>
  <si>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</si>
  <si>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</si>
  <si>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</si>
  <si>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</si>
  <si>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</si>
  <si>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</si>
  <si>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</si>
  <si>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</si>
  <si>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</si>
  <si>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</si>
  <si>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</si>
  <si>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</si>
  <si>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</si>
  <si>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</si>
  <si>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</si>
  <si>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</si>
  <si>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</si>
  <si>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</si>
  <si>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</si>
  <si>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</si>
  <si>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</si>
  <si>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</si>
  <si>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</si>
  <si>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</si>
  <si>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</si>
  <si>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</si>
  <si>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</si>
  <si>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</si>
  <si>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</si>
  <si>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</si>
  <si>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</si>
  <si>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</si>
  <si>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</si>
  <si>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</si>
  <si>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</si>
  <si>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</si>
  <si>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</si>
  <si>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</si>
  <si>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</si>
  <si>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</si>
  <si>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</si>
  <si>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</si>
  <si>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</si>
  <si>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</si>
  <si>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</si>
  <si>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</si>
  <si>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</si>
  <si>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</si>
  <si>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</si>
  <si>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</si>
  <si>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</si>
  <si>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</si>
  <si>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</si>
  <si>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</si>
  <si>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</si>
  <si>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</si>
  <si>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</si>
  <si>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</si>
  <si>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</si>
  <si>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</si>
  <si>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</si>
  <si>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</si>
  <si>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</si>
  <si>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</si>
  <si>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</si>
  <si>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</si>
  <si>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</si>
  <si>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</si>
  <si>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</si>
  <si>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</si>
  <si>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</si>
  <si>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</si>
  <si>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</si>
  <si>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</si>
  <si>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</si>
  <si>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</si>
  <si>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</si>
  <si>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</si>
  <si>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</si>
  <si>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</si>
  <si>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</si>
  <si>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</si>
  <si>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</si>
  <si>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</si>
  <si>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</si>
  <si>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</si>
  <si>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</si>
  <si>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</si>
  <si>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</si>
  <si>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</si>
  <si>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</si>
  <si>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</si>
  <si>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</si>
  <si>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</si>
  <si>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</si>
  <si>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</si>
  <si>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</si>
  <si>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</si>
  <si>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</si>
  <si>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</si>
  <si>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</si>
  <si>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</si>
  <si>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</si>
  <si>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</si>
  <si>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</si>
  <si>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</si>
  <si>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</si>
  <si>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</si>
  <si>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</si>
  <si>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</si>
  <si>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</si>
  <si>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</si>
  <si>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</si>
  <si>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</si>
  <si>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</si>
  <si>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</si>
  <si>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</si>
  <si>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</si>
  <si>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</si>
  <si>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</si>
  <si>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</si>
  <si>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</si>
  <si>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</si>
  <si>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</si>
  <si>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</si>
  <si>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</si>
  <si>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</si>
  <si>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</si>
  <si>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</si>
  <si>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</si>
  <si>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</si>
  <si>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</si>
  <si>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</si>
  <si>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</si>
  <si>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</si>
  <si>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</si>
  <si>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</si>
  <si>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</si>
  <si>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</si>
  <si>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</si>
  <si>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</si>
  <si>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</si>
  <si>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</si>
  <si>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</si>
  <si>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</si>
  <si>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</si>
  <si>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</si>
  <si>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</si>
  <si>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</si>
  <si>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</si>
  <si>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</si>
  <si>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</si>
  <si>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</si>
  <si>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</si>
  <si>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</si>
  <si>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</si>
  <si>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</si>
  <si>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</si>
  <si>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</si>
  <si>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</si>
  <si>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</si>
  <si>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</si>
  <si>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</si>
  <si>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</si>
  <si>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</si>
  <si>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</si>
  <si>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</si>
  <si>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</si>
  <si>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</si>
  <si>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</si>
  <si>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</si>
  <si>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</si>
  <si>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</si>
  <si>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</si>
  <si>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</si>
  <si>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</si>
  <si>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</si>
  <si>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</si>
  <si>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</si>
  <si>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</si>
  <si>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</si>
  <si>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</si>
  <si>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</si>
  <si>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</si>
  <si>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</si>
  <si>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</si>
  <si>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</si>
  <si>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</si>
  <si>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</si>
  <si>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</si>
  <si>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</si>
  <si>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</si>
  <si>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</si>
  <si>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</si>
  <si>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</si>
  <si>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</si>
  <si>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</si>
  <si>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</si>
  <si>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</si>
  <si>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</si>
  <si>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</si>
  <si>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</si>
  <si>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</si>
  <si>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</si>
  <si>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</si>
  <si>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</si>
  <si>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</si>
  <si>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</si>
  <si>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</si>
  <si>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</si>
  <si>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</si>
  <si>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</si>
  <si>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</si>
  <si>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</si>
  <si>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</si>
  <si>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</si>
  <si>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</si>
  <si>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</si>
  <si>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</si>
  <si>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</si>
  <si>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</si>
  <si>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</si>
  <si>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</si>
  <si>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</si>
  <si>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</si>
  <si>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</si>
  <si>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</si>
  <si>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</si>
  <si>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</si>
  <si>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</si>
  <si>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</si>
  <si>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</si>
  <si>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</si>
  <si>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</si>
  <si>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</si>
  <si>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</si>
  <si>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</si>
  <si>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</si>
  <si>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</si>
  <si>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</si>
  <si>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</si>
  <si>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</si>
  <si>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</si>
  <si>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</si>
  <si>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</si>
  <si>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</si>
  <si>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</si>
  <si>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</si>
  <si>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</si>
  <si>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</si>
  <si>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</si>
  <si>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</si>
  <si>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</si>
  <si>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</si>
  <si>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</si>
  <si>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</si>
  <si>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</si>
  <si>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</si>
  <si>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</si>
  <si>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</si>
  <si>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</si>
  <si>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</si>
  <si>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</si>
  <si>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</si>
  <si>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</si>
  <si>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</si>
  <si>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</si>
  <si>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</si>
  <si>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</si>
  <si>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</si>
  <si>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</si>
  <si>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</si>
  <si>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</si>
  <si>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</si>
  <si>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</si>
  <si>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</si>
  <si>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</si>
  <si>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</si>
  <si>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</si>
  <si>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</si>
  <si>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</si>
  <si>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</si>
  <si>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</si>
  <si>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</si>
  <si>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</si>
  <si>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</si>
  <si>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</si>
  <si>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</si>
  <si>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</si>
  <si>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</si>
  <si>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</si>
  <si>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</si>
  <si>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</si>
  <si>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</si>
  <si>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</si>
  <si>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</si>
  <si>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</si>
  <si>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</si>
  <si>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</si>
  <si>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</si>
  <si>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</si>
  <si>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</si>
  <si>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</si>
  <si>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</si>
  <si>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</si>
  <si>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</si>
  <si>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</si>
  <si>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</si>
  <si>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</si>
  <si>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</si>
  <si>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</si>
  <si>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</si>
  <si>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</si>
  <si>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</si>
  <si>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</si>
  <si>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</si>
  <si>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</si>
  <si>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</si>
  <si>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</si>
  <si>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</si>
  <si>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</si>
  <si>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</si>
  <si>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</si>
  <si>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</si>
  <si>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</si>
  <si>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</si>
  <si>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</si>
  <si>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</si>
  <si>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</si>
  <si>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</si>
  <si>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</si>
  <si>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</si>
  <si>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</si>
  <si>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</si>
  <si>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</si>
  <si>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</si>
  <si>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</si>
  <si>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</si>
  <si>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</si>
  <si>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</si>
  <si>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</si>
  <si>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</si>
  <si>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</si>
  <si>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</si>
  <si>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</si>
  <si>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</si>
  <si>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</si>
  <si>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</si>
  <si>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</si>
  <si>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</si>
  <si>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</si>
  <si>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</si>
  <si>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</si>
  <si>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</si>
  <si>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</si>
  <si>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</si>
  <si>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</si>
  <si>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</si>
  <si>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</si>
  <si>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</si>
  <si>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</si>
  <si>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</si>
  <si>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</si>
  <si>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</si>
  <si>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</si>
  <si>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</si>
  <si>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</si>
  <si>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</si>
  <si>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</si>
  <si>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</si>
  <si>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</si>
  <si>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</si>
  <si>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</si>
  <si>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</si>
  <si>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</si>
  <si>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</si>
  <si>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</si>
  <si>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</si>
  <si>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</si>
  <si>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</si>
  <si>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</si>
  <si>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</si>
  <si>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</si>
  <si>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</si>
  <si>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</si>
  <si>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</si>
  <si>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</si>
  <si>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</si>
  <si>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</si>
  <si>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</si>
  <si>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</si>
  <si>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</si>
  <si>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</si>
  <si>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</si>
  <si>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</si>
  <si>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</si>
  <si>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</si>
  <si>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</si>
  <si>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</si>
  <si>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</si>
  <si>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</si>
  <si>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</si>
  <si>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</si>
  <si>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</si>
  <si>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</si>
  <si>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</si>
  <si>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</si>
  <si>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</si>
  <si>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</si>
  <si>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</si>
  <si>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</si>
  <si>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</si>
  <si>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</si>
  <si>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</si>
  <si>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</si>
  <si>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</si>
  <si>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</si>
  <si>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</si>
  <si>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</si>
  <si>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</si>
  <si>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</si>
  <si>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</si>
  <si>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</si>
  <si>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</si>
  <si>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</si>
  <si>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</si>
  <si>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</si>
  <si>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</si>
  <si>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</si>
  <si>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</si>
  <si>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</si>
  <si>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</si>
  <si>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</si>
  <si>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</si>
  <si>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</si>
  <si>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</si>
  <si>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</si>
  <si>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</si>
  <si>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</si>
  <si>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</si>
  <si>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</si>
  <si>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</si>
  <si>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</si>
  <si>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</si>
  <si>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</si>
  <si>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</si>
  <si>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</si>
  <si>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</si>
  <si>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</si>
  <si>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</si>
  <si>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</si>
  <si>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</si>
  <si>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</si>
  <si>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</si>
  <si>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</si>
  <si>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</si>
  <si>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</si>
  <si>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</si>
  <si>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</si>
  <si>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</si>
  <si>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</si>
  <si>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</si>
  <si>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</si>
  <si>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</si>
  <si>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</si>
  <si>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</si>
  <si>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</si>
  <si>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</si>
  <si>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</si>
  <si>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</si>
  <si>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</si>
  <si>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</si>
  <si>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</si>
  <si>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</si>
  <si>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</si>
  <si>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</si>
  <si>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</si>
  <si>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</si>
  <si>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</si>
  <si>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</si>
  <si>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</si>
  <si>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</si>
  <si>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</si>
  <si>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</si>
  <si>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</si>
  <si>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</si>
  <si>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</si>
  <si>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</si>
  <si>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</si>
  <si>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</si>
  <si>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</si>
  <si>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</si>
  <si>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</si>
  <si>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</si>
  <si>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</si>
  <si>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</si>
  <si>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</si>
  <si>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</si>
  <si>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</si>
  <si>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</si>
  <si>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</si>
  <si>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</si>
  <si>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</si>
  <si>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</si>
  <si>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</si>
  <si>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</si>
  <si>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</si>
  <si>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</si>
  <si>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</si>
  <si>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</si>
  <si>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</si>
  <si>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</si>
  <si>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</si>
  <si>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</si>
  <si>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</si>
  <si>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</si>
  <si>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</si>
  <si>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</si>
  <si>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</si>
  <si>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</si>
  <si>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</si>
  <si>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</si>
  <si>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</si>
  <si>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</si>
  <si>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</si>
  <si>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</si>
  <si>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</si>
  <si>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</si>
  <si>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</si>
  <si>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</si>
  <si>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</si>
  <si>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</si>
  <si>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</si>
  <si>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</si>
  <si>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</si>
  <si>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</si>
  <si>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</si>
  <si>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</si>
  <si>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</si>
  <si>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</si>
  <si>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</si>
  <si>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</si>
  <si>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</si>
  <si>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</si>
  <si>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</si>
  <si>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</si>
  <si>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</si>
  <si>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</si>
  <si>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</si>
  <si>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</si>
  <si>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</si>
  <si>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</si>
  <si>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</si>
  <si>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</si>
  <si>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</si>
  <si>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</si>
  <si>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</si>
  <si>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</si>
  <si>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</si>
  <si>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</si>
  <si>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</si>
  <si>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</si>
  <si>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</si>
  <si>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</si>
  <si>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</si>
  <si>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</si>
  <si>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</si>
  <si>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</si>
  <si>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</si>
  <si>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</si>
  <si>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</si>
  <si>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</si>
  <si>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</si>
  <si>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</si>
  <si>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</si>
  <si>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</si>
  <si>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</si>
  <si>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</si>
  <si>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</si>
  <si>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</si>
  <si>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</si>
  <si>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</si>
  <si>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</si>
  <si>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</si>
  <si>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</si>
  <si>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</si>
  <si>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</si>
  <si>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</si>
  <si>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</si>
  <si>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</si>
  <si>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</si>
  <si>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</si>
  <si>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</si>
  <si>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</si>
  <si>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</si>
  <si>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</si>
  <si>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</si>
  <si>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</si>
  <si>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</si>
  <si>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</si>
  <si>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</si>
  <si>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</si>
  <si>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</si>
  <si>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</si>
  <si>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</si>
  <si>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</si>
  <si>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</si>
  <si>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</si>
  <si>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</si>
  <si>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</si>
  <si>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</si>
  <si>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</si>
  <si>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</si>
  <si>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</si>
  <si>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</si>
  <si>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</si>
  <si>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</si>
  <si>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</si>
  <si>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</si>
  <si>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</si>
  <si>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</si>
  <si>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</si>
  <si>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</si>
  <si>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</si>
  <si>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</si>
  <si>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</si>
  <si>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</si>
  <si>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</si>
  <si>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</si>
  <si>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</si>
  <si>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</si>
  <si>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</si>
  <si>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</si>
  <si>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</si>
  <si>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</si>
  <si>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</si>
  <si>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</si>
  <si>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</si>
  <si>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</si>
  <si>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</si>
  <si>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</si>
  <si>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</si>
  <si>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</si>
  <si>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</si>
  <si>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</si>
  <si>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</si>
  <si>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</si>
  <si>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</si>
  <si>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</si>
  <si>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</si>
  <si>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</si>
  <si>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</si>
  <si>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</si>
  <si>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</si>
  <si>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</si>
  <si>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</si>
  <si>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</si>
  <si>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</si>
  <si>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</si>
  <si>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</si>
  <si>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</si>
  <si>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</si>
  <si>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</si>
  <si>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</si>
  <si>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</si>
  <si>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</si>
  <si>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</si>
  <si>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</si>
  <si>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</si>
  <si>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</si>
  <si>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</si>
  <si>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</si>
  <si>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</si>
  <si>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</si>
  <si>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</si>
  <si>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</si>
  <si>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</si>
  <si>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</si>
  <si>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</si>
  <si>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</si>
  <si>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</si>
  <si>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</si>
  <si>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</si>
  <si>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</si>
  <si>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</si>
  <si>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</si>
  <si>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</si>
  <si>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</si>
  <si>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</si>
  <si>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</si>
  <si>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</si>
  <si>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</si>
  <si>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</si>
  <si>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</si>
  <si>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</si>
  <si>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</si>
  <si>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</si>
  <si>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</si>
  <si>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</si>
  <si>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</si>
  <si>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</si>
  <si>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</si>
  <si>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</si>
  <si>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</si>
  <si>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</si>
  <si>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</si>
  <si>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</si>
  <si>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</si>
  <si>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</si>
  <si>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</si>
  <si>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</si>
  <si>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</si>
  <si>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</si>
  <si>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</si>
  <si>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</si>
  <si>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</si>
  <si>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</si>
  <si>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</si>
  <si>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</si>
  <si>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</si>
  <si>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</si>
  <si>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</si>
  <si>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</si>
  <si>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</si>
  <si>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</si>
  <si>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</si>
  <si>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</si>
  <si>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</si>
  <si>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</si>
  <si>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</si>
  <si>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</si>
  <si>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</si>
  <si>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</si>
  <si>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</si>
  <si>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</si>
  <si>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</si>
  <si>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</si>
  <si>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</si>
  <si>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</si>
  <si>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</si>
  <si>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</si>
  <si>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</si>
  <si>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</si>
  <si>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</si>
  <si>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</si>
  <si>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</si>
  <si>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</si>
  <si>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</si>
  <si>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</si>
  <si>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</si>
  <si>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</si>
  <si>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</si>
  <si>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</si>
  <si>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</si>
  <si>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</si>
  <si>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</si>
  <si>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</si>
  <si>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</si>
  <si>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</si>
  <si>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</si>
  <si>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</si>
  <si>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</si>
  <si>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</si>
  <si>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</si>
  <si>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</si>
  <si>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</si>
  <si>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</si>
  <si>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</si>
  <si>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</si>
  <si>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</si>
  <si>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</si>
  <si>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</si>
  <si>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</si>
  <si>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</si>
  <si>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</si>
  <si>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</si>
  <si>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</si>
  <si>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</si>
  <si>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</si>
  <si>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</si>
  <si>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</si>
  <si>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</si>
  <si>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</si>
  <si>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</si>
  <si>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</si>
  <si>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</si>
  <si>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</si>
  <si>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</si>
  <si>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</si>
  <si>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</si>
  <si>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</si>
  <si>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</si>
  <si>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</si>
  <si>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</si>
  <si>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</si>
  <si>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</si>
  <si>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</si>
  <si>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</si>
  <si>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</si>
  <si>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</si>
  <si>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</si>
  <si>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</si>
  <si>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</si>
  <si>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</si>
  <si>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</si>
  <si>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</si>
  <si>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</si>
  <si>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</si>
  <si>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</si>
  <si>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</si>
  <si>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</si>
  <si>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</si>
  <si>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</si>
  <si>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</si>
  <si>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</si>
  <si>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</si>
  <si>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</si>
  <si>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</si>
  <si>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</si>
  <si>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</si>
  <si>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</si>
  <si>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</si>
  <si>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</si>
  <si>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</si>
  <si>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</si>
  <si>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</si>
  <si>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</si>
  <si>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</si>
  <si>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</si>
  <si>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</si>
  <si>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</si>
  <si>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</si>
  <si>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</si>
  <si>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</si>
  <si>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</si>
  <si>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</si>
  <si>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</si>
  <si>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</si>
  <si>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</si>
  <si>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</si>
  <si>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</si>
  <si>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</si>
  <si>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</si>
  <si>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</si>
  <si>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</si>
  <si>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</si>
  <si>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</si>
  <si>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</si>
  <si>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</si>
  <si>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</si>
  <si>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</si>
  <si>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</si>
  <si>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</si>
  <si>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</si>
  <si>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</si>
  <si>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</si>
  <si>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</si>
  <si>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</si>
  <si>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</si>
  <si>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</si>
  <si>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</si>
  <si>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</si>
  <si>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</si>
  <si>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</si>
  <si>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</si>
  <si>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</si>
  <si>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</si>
  <si>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</si>
  <si>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</si>
  <si>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</si>
  <si>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</si>
  <si>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</si>
  <si>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</si>
  <si>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</si>
  <si>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</si>
  <si>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</si>
  <si>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</si>
  <si>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</si>
  <si>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</si>
  <si>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</si>
  <si>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</si>
  <si>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</si>
  <si>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</si>
  <si>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</si>
  <si>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</si>
  <si>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</si>
  <si>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</si>
  <si>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</si>
  <si>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</si>
  <si>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</si>
  <si>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</si>
  <si>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</si>
  <si>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</si>
  <si>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</si>
  <si>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</si>
  <si>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</si>
  <si>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</si>
  <si>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</si>
  <si>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</si>
  <si>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</si>
  <si>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</si>
  <si>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</si>
  <si>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</si>
  <si>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</si>
  <si>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</si>
  <si>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</si>
  <si>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</si>
  <si>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</si>
  <si>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</si>
  <si>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</si>
  <si>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</si>
  <si>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</si>
  <si>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</si>
  <si>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</si>
  <si>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</si>
  <si>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</si>
  <si>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</si>
  <si>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</si>
  <si>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</si>
  <si>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</si>
  <si>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</si>
  <si>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</si>
  <si>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</si>
  <si>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</si>
  <si>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</si>
  <si>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</si>
  <si>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</si>
  <si>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</si>
  <si>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</si>
  <si>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</si>
  <si>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</si>
  <si>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</si>
  <si>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</si>
  <si>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</si>
  <si>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</si>
  <si>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</si>
  <si>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</si>
  <si>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</si>
  <si>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</si>
  <si>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</si>
  <si>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</si>
  <si>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</si>
  <si>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</si>
  <si>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</si>
  <si>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</si>
  <si>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</si>
  <si>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</si>
  <si>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</si>
  <si>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</si>
  <si>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</si>
  <si>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</si>
  <si>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</si>
  <si>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</si>
  <si>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</si>
  <si>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</si>
  <si>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</si>
  <si>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</si>
  <si>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</si>
  <si>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</si>
  <si>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</si>
  <si>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</si>
  <si>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</si>
  <si>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</si>
  <si>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</si>
  <si>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</si>
  <si>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</si>
  <si>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</si>
  <si>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</si>
  <si>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</si>
  <si>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</si>
  <si>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</si>
  <si>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</si>
  <si>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</si>
  <si>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</si>
  <si>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</si>
  <si>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</si>
  <si>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</si>
  <si>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</si>
  <si>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</si>
  <si>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</si>
  <si>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</si>
  <si>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</si>
  <si>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</si>
  <si>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</si>
  <si>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</si>
  <si>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</si>
  <si>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</si>
  <si>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</si>
  <si>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</si>
  <si>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</si>
  <si>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</si>
  <si>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</si>
  <si>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</si>
  <si>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</si>
  <si>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</si>
  <si>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</si>
  <si>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</si>
  <si>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</si>
  <si>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</si>
  <si>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</si>
  <si>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</si>
  <si>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</si>
  <si>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</si>
  <si>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</si>
  <si>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</si>
  <si>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</si>
  <si>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</si>
  <si>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</si>
  <si>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</si>
  <si>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</si>
  <si>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</si>
  <si>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</si>
  <si>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</si>
  <si>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</si>
  <si>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</si>
  <si>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</si>
  <si>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</si>
  <si>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</si>
  <si>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</si>
  <si>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</si>
  <si>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</si>
  <si>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</si>
  <si>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</si>
  <si>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</si>
  <si>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</si>
  <si>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</si>
  <si>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</si>
  <si>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</si>
  <si>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</si>
  <si>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</si>
  <si>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</si>
  <si>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</si>
  <si>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</si>
  <si>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</si>
  <si>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</si>
  <si>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</si>
  <si>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</si>
  <si>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</si>
  <si>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</si>
  <si>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</si>
  <si>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</si>
  <si>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</si>
  <si>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</si>
  <si>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</si>
  <si>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</si>
  <si>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</si>
  <si>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</si>
  <si>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</si>
  <si>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</si>
  <si>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</si>
  <si>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</si>
  <si>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</si>
  <si>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</si>
  <si>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</si>
  <si>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</si>
  <si>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</si>
  <si>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</si>
  <si>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</si>
  <si>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</si>
  <si>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</si>
  <si>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</si>
  <si>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</si>
  <si>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</si>
  <si>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</si>
  <si>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</si>
  <si>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</si>
  <si>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</si>
  <si>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</si>
  <si>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</si>
  <si>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</si>
  <si>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</si>
  <si>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</si>
  <si>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</si>
  <si>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</si>
  <si>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</si>
  <si>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</si>
  <si>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</si>
  <si>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</si>
  <si>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</si>
  <si>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</si>
  <si>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</si>
  <si>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</si>
  <si>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</si>
  <si>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</si>
  <si>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</si>
  <si>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</si>
  <si>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</si>
  <si>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</si>
  <si>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</si>
  <si>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</si>
  <si>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</si>
  <si>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</si>
  <si>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</si>
  <si>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</si>
  <si>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</si>
  <si>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</si>
  <si>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</si>
  <si>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</si>
  <si>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</si>
  <si>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</si>
  <si>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</si>
  <si>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</si>
  <si>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</si>
  <si>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</si>
  <si>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</si>
  <si>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</si>
  <si>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</si>
  <si>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</si>
  <si>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</si>
  <si>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</si>
  <si>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</si>
  <si>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</si>
  <si>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</si>
  <si>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</si>
  <si>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</si>
  <si>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</si>
  <si>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</si>
  <si>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</si>
  <si>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</si>
  <si>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</si>
  <si>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</si>
  <si>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</si>
  <si>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</si>
  <si>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</si>
  <si>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</si>
  <si>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</si>
  <si>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</si>
  <si>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</si>
  <si>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</si>
  <si>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</si>
  <si>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</si>
  <si>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</si>
  <si>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</si>
  <si>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</si>
  <si>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</si>
  <si>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</si>
  <si>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</si>
  <si>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</si>
  <si>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</si>
  <si>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</si>
  <si>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</si>
  <si>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</si>
  <si>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</si>
  <si>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</si>
  <si>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</si>
  <si>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</si>
  <si>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</si>
  <si>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</si>
  <si>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</si>
  <si>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</si>
  <si>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</si>
  <si>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</si>
  <si>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</si>
  <si>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</si>
  <si>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</si>
  <si>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</si>
  <si>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</si>
  <si>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</si>
  <si>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</si>
  <si>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</si>
  <si>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</si>
  <si>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</si>
  <si>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</si>
  <si>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</si>
  <si>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</si>
  <si>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</si>
  <si>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</si>
  <si>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</si>
  <si>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</si>
  <si>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</si>
  <si>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</si>
  <si>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</si>
  <si>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</si>
  <si>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</si>
  <si>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</si>
  <si>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</si>
  <si>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</si>
  <si>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</si>
  <si>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</si>
  <si>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</si>
  <si>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</si>
  <si>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</si>
  <si>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</si>
  <si>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</si>
  <si>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</si>
  <si>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</si>
  <si>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</si>
  <si>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</si>
  <si>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</si>
  <si>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</si>
  <si>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</si>
  <si>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</si>
  <si>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</si>
  <si>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</si>
  <si>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</si>
  <si>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</si>
  <si>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</si>
  <si>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</si>
  <si>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</si>
  <si>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</si>
  <si>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</si>
  <si>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</si>
  <si>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</si>
  <si>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</si>
  <si>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</si>
  <si>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</si>
  <si>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</si>
  <si>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</si>
  <si>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</si>
  <si>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</si>
  <si>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</si>
  <si>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</si>
  <si>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</si>
  <si>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</si>
  <si>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</si>
  <si>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</si>
  <si>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</si>
  <si>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</si>
  <si>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</si>
  <si>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</si>
  <si>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</si>
  <si>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</si>
  <si>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</si>
  <si>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</si>
  <si>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</si>
  <si>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</si>
  <si>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</si>
  <si>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</si>
  <si>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</si>
  <si>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</si>
  <si>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</si>
  <si>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</si>
  <si>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</si>
  <si>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</si>
  <si>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</si>
  <si>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</si>
  <si>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</si>
  <si>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</si>
  <si>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</si>
  <si>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</si>
  <si>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</si>
  <si>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</si>
  <si>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</si>
  <si>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</si>
  <si>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</si>
  <si>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</si>
  <si>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</si>
  <si>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</si>
  <si>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</si>
  <si>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</si>
  <si>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</si>
  <si>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</si>
  <si>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</si>
  <si>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</si>
  <si>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</si>
  <si>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</si>
  <si>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</si>
  <si>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</si>
  <si>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</si>
  <si>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</si>
  <si>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</si>
  <si>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</si>
  <si>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</si>
  <si>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</si>
  <si>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</si>
  <si>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</si>
  <si>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</si>
  <si>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</si>
  <si>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</si>
  <si>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</si>
  <si>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</si>
  <si>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</si>
  <si>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</si>
  <si>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</si>
  <si>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</si>
  <si>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</si>
  <si>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</si>
  <si>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</si>
  <si>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</si>
  <si>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</si>
  <si>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</si>
  <si>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</si>
  <si>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</si>
  <si>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</si>
  <si>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</si>
  <si>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</si>
  <si>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</si>
  <si>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</si>
  <si>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</si>
  <si>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</si>
  <si>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</si>
  <si>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</si>
  <si>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</si>
  <si>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</si>
  <si>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</si>
  <si>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</si>
  <si>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</si>
  <si>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</si>
  <si>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</si>
  <si>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</si>
  <si>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</si>
  <si>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</si>
  <si>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</si>
  <si>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</si>
  <si>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</si>
  <si>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</si>
  <si>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</si>
  <si>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</si>
  <si>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</si>
  <si>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</si>
  <si>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</si>
  <si>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</si>
  <si>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</si>
  <si>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</si>
  <si>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</si>
  <si>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</si>
  <si>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</si>
  <si>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</si>
  <si>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</si>
  <si>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</si>
  <si>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</si>
  <si>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</si>
  <si>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</si>
  <si>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</si>
  <si>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</si>
  <si>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</si>
  <si>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</si>
  <si>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</si>
  <si>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</si>
  <si>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</si>
  <si>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</si>
  <si>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</si>
  <si>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</si>
  <si>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</si>
  <si>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</si>
  <si>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</si>
  <si>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</si>
  <si>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</si>
  <si>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</si>
  <si>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</si>
  <si>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</si>
  <si>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</si>
  <si>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</si>
  <si>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</si>
  <si>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</si>
  <si>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</si>
  <si>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</si>
  <si>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</si>
  <si>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</si>
  <si>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</si>
  <si>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</si>
  <si>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</si>
  <si>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</si>
  <si>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</si>
  <si>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</si>
  <si>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</si>
  <si>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</si>
  <si>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</si>
  <si>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</si>
  <si>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</si>
  <si>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</si>
  <si>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</si>
  <si>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</si>
  <si>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</si>
  <si>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</si>
  <si>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</si>
  <si>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</si>
  <si>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</si>
  <si>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</si>
  <si>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</si>
  <si>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</si>
  <si>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</si>
  <si>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</si>
  <si>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</si>
  <si>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</si>
  <si>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</si>
  <si>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</si>
  <si>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</si>
  <si>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</si>
  <si>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</si>
  <si>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</si>
  <si>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</si>
  <si>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</si>
  <si>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</si>
  <si>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</si>
  <si>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</si>
  <si>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</si>
  <si>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</si>
  <si>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</si>
  <si>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</si>
  <si>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</si>
  <si>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</si>
  <si>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</si>
  <si>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</si>
  <si>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</si>
  <si>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</si>
  <si>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</si>
  <si>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</si>
  <si>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</si>
  <si>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</si>
  <si>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</si>
  <si>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</si>
  <si>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</si>
  <si>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</si>
  <si>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</si>
  <si>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</si>
  <si>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</si>
  <si>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</si>
  <si>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</si>
  <si>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</si>
  <si>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</si>
  <si>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</si>
  <si>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</si>
  <si>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</si>
  <si>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</si>
  <si>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</si>
  <si>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</si>
  <si>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</si>
  <si>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</si>
  <si>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</si>
  <si>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</si>
  <si>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</si>
  <si>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</si>
  <si>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</si>
  <si>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</si>
  <si>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</si>
  <si>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</si>
  <si>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</si>
  <si>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</si>
  <si>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</si>
  <si>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</si>
  <si>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</si>
  <si>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</si>
  <si>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</si>
  <si>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</si>
  <si>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</si>
  <si>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</si>
  <si>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</si>
  <si>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</si>
  <si>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</si>
  <si>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</si>
  <si>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</si>
  <si>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</si>
  <si>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</si>
  <si>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</si>
  <si>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</si>
  <si>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</si>
  <si>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</si>
  <si>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</si>
  <si>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</si>
  <si>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</si>
  <si>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</si>
  <si>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</si>
  <si>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</si>
  <si>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</si>
  <si>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</si>
  <si>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</si>
  <si>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</si>
  <si>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</si>
  <si>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</si>
  <si>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</si>
  <si>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</si>
  <si>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</si>
  <si>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</si>
  <si>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</si>
  <si>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</si>
  <si>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</si>
  <si>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</si>
  <si>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</si>
  <si>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</si>
  <si>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</si>
  <si>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</si>
  <si>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</si>
  <si>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</si>
  <si>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</si>
  <si>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</si>
  <si>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</si>
  <si>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</si>
  <si>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</si>
  <si>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</si>
  <si>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</si>
  <si>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</si>
  <si>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</si>
  <si>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</si>
  <si>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</si>
  <si>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</si>
  <si>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</si>
  <si>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</si>
  <si>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</si>
  <si>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</si>
  <si>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</si>
  <si>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</si>
  <si>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</si>
  <si>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</si>
  <si>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</si>
  <si>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</si>
  <si>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</si>
  <si>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</si>
  <si>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</si>
  <si>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</si>
  <si>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</si>
  <si>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</si>
  <si>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</si>
  <si>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</si>
  <si>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</si>
  <si>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</si>
  <si>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</si>
  <si>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</si>
  <si>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</si>
  <si>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</si>
  <si>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</si>
  <si>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</si>
  <si>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</si>
  <si>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</si>
  <si>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</si>
  <si>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</si>
  <si>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</si>
  <si>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</si>
  <si>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</si>
  <si>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</si>
  <si>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</si>
  <si>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</si>
  <si>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</si>
  <si>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</si>
  <si>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</si>
  <si>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</si>
  <si>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</si>
  <si>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</si>
  <si>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</si>
  <si>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</si>
  <si>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</si>
  <si>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</si>
  <si>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</si>
  <si>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</si>
  <si>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</si>
  <si>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</si>
  <si>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</si>
  <si>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</si>
  <si>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</si>
  <si>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</si>
  <si>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</si>
  <si>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</si>
  <si>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</si>
  <si>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</si>
  <si>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</si>
  <si>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</si>
  <si>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</si>
  <si>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</si>
  <si>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</si>
  <si>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</si>
  <si>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</si>
  <si>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</si>
  <si>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</si>
  <si>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</si>
  <si>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</si>
  <si>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</si>
  <si>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</si>
  <si>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</si>
  <si>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</si>
  <si>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</si>
  <si>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</si>
  <si>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</si>
  <si>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</si>
  <si>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</si>
  <si>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</si>
  <si>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</si>
  <si>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</si>
  <si>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</si>
  <si>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</si>
  <si>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</si>
  <si>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</si>
  <si>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</si>
  <si>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</si>
  <si>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</si>
  <si>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</si>
  <si>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</si>
  <si>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</si>
  <si>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</si>
  <si>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</si>
  <si>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</si>
  <si>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</si>
  <si>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</si>
  <si>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</si>
  <si>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</si>
  <si>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</si>
  <si>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</si>
  <si>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</si>
  <si>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</si>
  <si>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</si>
  <si>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</si>
  <si>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</si>
  <si>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</si>
  <si>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</si>
  <si>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</si>
  <si>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</si>
  <si>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</si>
  <si>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</si>
  <si>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</si>
  <si>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</si>
  <si>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</si>
  <si>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</si>
  <si>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</si>
  <si>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</si>
  <si>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</si>
  <si>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</si>
  <si>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</si>
  <si>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</si>
  <si>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</si>
  <si>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</si>
  <si>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</si>
  <si>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</si>
  <si>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</si>
  <si>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</si>
  <si>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</si>
  <si>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</si>
  <si>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</si>
  <si>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</si>
  <si>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</si>
  <si>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</si>
  <si>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</si>
  <si>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</si>
  <si>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</si>
  <si>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</si>
  <si>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</si>
  <si>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</si>
  <si>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</si>
  <si>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</si>
  <si>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</si>
  <si>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</si>
  <si>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</si>
  <si>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</si>
  <si>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</si>
  <si>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</si>
  <si>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</si>
  <si>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</si>
  <si>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</si>
  <si>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</si>
  <si>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</si>
  <si>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</si>
  <si>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</si>
  <si>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</si>
  <si>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</si>
  <si>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</si>
  <si>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</si>
  <si>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</si>
  <si>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</si>
  <si>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</si>
  <si>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</si>
  <si>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</si>
  <si>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</si>
  <si>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</si>
  <si>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</si>
  <si>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</si>
  <si>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</si>
  <si>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</si>
  <si>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</si>
  <si>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</si>
  <si>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</si>
  <si>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</si>
  <si>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</si>
  <si>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</si>
  <si>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</si>
  <si>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</si>
  <si>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</si>
  <si>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</si>
  <si>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</si>
  <si>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</si>
  <si>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</si>
  <si>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</si>
  <si>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</si>
  <si>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</si>
  <si>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</si>
  <si>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</si>
  <si>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</si>
  <si>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</si>
  <si>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</si>
  <si>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</si>
  <si>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</si>
  <si>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</si>
  <si>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</si>
  <si>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</si>
  <si>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</si>
  <si>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</si>
  <si>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</si>
  <si>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</si>
  <si>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</si>
  <si>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</si>
  <si>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</si>
  <si>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</si>
  <si>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</si>
  <si>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</si>
  <si>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</si>
  <si>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</si>
  <si>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</si>
  <si>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</si>
  <si>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</si>
  <si>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</si>
  <si>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</si>
  <si>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</si>
  <si>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</si>
  <si>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</si>
  <si>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</si>
  <si>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</si>
  <si>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</si>
  <si>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</si>
  <si>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</si>
  <si>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</si>
  <si>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</si>
  <si>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</si>
  <si>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</si>
  <si>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</si>
  <si>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</si>
  <si>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</si>
  <si>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</si>
  <si>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</si>
  <si>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</si>
  <si>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</si>
  <si>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</si>
  <si>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</si>
  <si>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</si>
  <si>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</si>
  <si>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</si>
  <si>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</si>
  <si>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</si>
  <si>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</si>
  <si>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</si>
  <si>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</si>
  <si>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</si>
  <si>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</si>
  <si>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</si>
  <si>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</si>
  <si>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</si>
  <si>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</si>
  <si>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</si>
  <si>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</si>
  <si>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</si>
  <si>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</si>
  <si>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</si>
  <si>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</si>
  <si>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</si>
  <si>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</si>
  <si>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</si>
  <si>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</si>
  <si>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</si>
  <si>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</si>
  <si>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</si>
  <si>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</si>
  <si>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</si>
  <si>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</si>
  <si>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</si>
  <si>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</si>
  <si>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</si>
  <si>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</si>
  <si>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</si>
  <si>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</si>
  <si>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</si>
  <si>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</si>
  <si>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</si>
  <si>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</si>
  <si>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</si>
  <si>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</si>
  <si>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</si>
  <si>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</si>
  <si>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</si>
  <si>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</si>
  <si>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</si>
  <si>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</si>
  <si>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</si>
  <si>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</si>
  <si>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</si>
  <si>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</si>
  <si>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</si>
  <si>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</si>
  <si>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</si>
  <si>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</si>
  <si>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</si>
  <si>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</si>
  <si>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</si>
  <si>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</si>
  <si>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</si>
  <si>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</si>
  <si>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</si>
  <si>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</si>
  <si>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</si>
  <si>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</si>
  <si>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</si>
  <si>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</si>
  <si>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</si>
  <si>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</si>
  <si>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</si>
  <si>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</si>
  <si>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</si>
  <si>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</si>
  <si>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</si>
  <si>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</si>
  <si>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</si>
  <si>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</si>
  <si>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</si>
  <si>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</si>
  <si>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</si>
  <si>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</si>
  <si>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</si>
  <si>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</si>
  <si>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</si>
  <si>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</si>
  <si>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</si>
  <si>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</si>
  <si>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</si>
  <si>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</si>
  <si>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</si>
  <si>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</si>
  <si>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</si>
  <si>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</si>
  <si>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</si>
  <si>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</si>
  <si>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</si>
  <si>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</si>
  <si>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</si>
  <si>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</si>
  <si>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</si>
  <si>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</si>
  <si>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</si>
  <si>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</si>
  <si>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</si>
  <si>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</si>
  <si>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</si>
  <si>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</si>
  <si>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</si>
  <si>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</si>
  <si>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</si>
  <si>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</si>
  <si>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</si>
  <si>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</si>
  <si>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</si>
  <si>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</si>
  <si>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</si>
  <si>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</si>
  <si>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</si>
  <si>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</si>
  <si>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</si>
  <si>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</si>
  <si>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</si>
  <si>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</si>
  <si>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</si>
  <si>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</si>
  <si>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</si>
  <si>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</si>
  <si>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</si>
  <si>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</si>
  <si>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</si>
  <si>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</si>
  <si>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</si>
  <si>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</si>
  <si>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</si>
  <si>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</si>
  <si>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</si>
  <si>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</si>
  <si>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</si>
  <si>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</si>
  <si>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</si>
  <si>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</si>
  <si>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</si>
  <si>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</si>
  <si>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</si>
  <si>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</si>
  <si>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</si>
  <si>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</si>
  <si>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</si>
  <si>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</si>
  <si>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</si>
  <si>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</si>
  <si>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</si>
  <si>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</si>
  <si>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</si>
  <si>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</si>
  <si>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</si>
  <si>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</si>
  <si>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</si>
  <si>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</si>
  <si>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</si>
  <si>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</si>
  <si>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</si>
  <si>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</si>
  <si>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</si>
  <si>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</si>
  <si>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</si>
  <si>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</si>
  <si>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</si>
  <si>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</si>
  <si>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</si>
  <si>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</si>
  <si>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</si>
  <si>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</si>
  <si>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</si>
  <si>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</si>
  <si>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</si>
  <si>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</si>
  <si>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</si>
  <si>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</si>
  <si>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</si>
  <si>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</si>
  <si>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</si>
  <si>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</si>
  <si>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</si>
  <si>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</si>
  <si>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</si>
  <si>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</si>
  <si>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</si>
  <si>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</si>
  <si>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</si>
  <si>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</si>
  <si>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</si>
  <si>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</si>
  <si>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</si>
  <si>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</si>
  <si>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</si>
  <si>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</si>
  <si>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</si>
  <si>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</si>
  <si>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</si>
  <si>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</si>
  <si>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</si>
  <si>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</si>
  <si>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</si>
  <si>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</si>
  <si>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</si>
  <si>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</si>
  <si>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</si>
  <si>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</si>
  <si>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</si>
  <si>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</si>
  <si>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</si>
  <si>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</si>
  <si>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</si>
  <si>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</si>
  <si>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</si>
  <si>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</si>
  <si>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</si>
  <si>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</si>
  <si>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</si>
  <si>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</si>
  <si>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</si>
  <si>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</si>
  <si>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</si>
  <si>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</si>
  <si>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</si>
  <si>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</si>
  <si>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</si>
  <si>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</si>
  <si>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</si>
  <si>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</si>
  <si>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</si>
  <si>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</si>
  <si>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</si>
  <si>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</si>
  <si>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</si>
  <si>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</si>
  <si>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</si>
  <si>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</si>
  <si>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</si>
  <si>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</si>
  <si>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</si>
  <si>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</si>
  <si>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</si>
  <si>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</si>
  <si>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</si>
  <si>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</si>
  <si>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</si>
  <si>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</si>
  <si>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</si>
  <si>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</si>
  <si>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</si>
  <si>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</si>
  <si>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</si>
  <si>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</si>
  <si>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</si>
  <si>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</si>
  <si>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</si>
  <si>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</si>
  <si>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</si>
  <si>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</si>
  <si>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</si>
  <si>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</si>
  <si>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</si>
  <si>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</si>
  <si>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</si>
  <si>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</si>
  <si>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</si>
  <si>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</si>
  <si>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</si>
  <si>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</si>
  <si>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</si>
  <si>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</si>
  <si>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</si>
  <si>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</si>
  <si>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</si>
  <si>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</si>
  <si>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</si>
  <si>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</si>
  <si>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</si>
  <si>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</si>
  <si>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</si>
  <si>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</si>
  <si>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</si>
  <si>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</si>
  <si>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</si>
  <si>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</si>
  <si>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</si>
  <si>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</si>
  <si>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</si>
  <si>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</si>
  <si>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</si>
  <si>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</si>
  <si>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</si>
  <si>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</si>
  <si>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</si>
  <si>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</si>
  <si>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</si>
  <si>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</si>
  <si>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</si>
  <si>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</si>
  <si>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</si>
  <si>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</si>
  <si>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</si>
  <si>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</si>
  <si>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</si>
  <si>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</si>
  <si>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</si>
  <si>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</si>
  <si>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</si>
  <si>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</si>
  <si>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</si>
  <si>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</si>
  <si>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</si>
  <si>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</si>
  <si>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</si>
  <si>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</si>
  <si>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</si>
  <si>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</si>
  <si>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</si>
  <si>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</si>
  <si>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</si>
  <si>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</si>
  <si>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</si>
  <si>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</si>
  <si>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</si>
  <si>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</si>
  <si>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</si>
  <si>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</si>
  <si>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</si>
  <si>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</si>
  <si>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</si>
  <si>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</si>
  <si>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</si>
  <si>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</si>
  <si>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</si>
  <si>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</si>
  <si>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</si>
  <si>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</si>
  <si>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</si>
  <si>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</si>
  <si>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</si>
  <si>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</si>
  <si>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</si>
  <si>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</si>
  <si>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</si>
  <si>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</si>
  <si>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</si>
  <si>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</si>
  <si>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</si>
  <si>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</si>
  <si>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</si>
  <si>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</si>
  <si>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</si>
  <si>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</si>
  <si>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</si>
  <si>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</si>
  <si>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</si>
  <si>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</si>
  <si>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</si>
  <si>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</si>
  <si>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</si>
  <si>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</si>
  <si>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</si>
  <si>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</si>
  <si>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</si>
  <si>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</si>
  <si>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</si>
  <si>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</si>
  <si>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</si>
  <si>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</si>
  <si>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</si>
  <si>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</si>
  <si>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</si>
  <si>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</si>
  <si>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</si>
  <si>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</si>
  <si>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</si>
  <si>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</si>
  <si>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</si>
  <si>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</si>
  <si>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</si>
  <si>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</si>
  <si>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</si>
  <si>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</si>
  <si>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</si>
  <si>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</si>
  <si>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</si>
  <si>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</si>
  <si>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</si>
  <si>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</si>
  <si>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</si>
  <si>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</si>
  <si>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</si>
  <si>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</si>
  <si>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</si>
  <si>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</si>
  <si>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</si>
  <si>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</si>
  <si>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</si>
  <si>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</si>
  <si>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</si>
  <si>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</si>
  <si>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</si>
  <si>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</si>
  <si>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</si>
  <si>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</si>
  <si>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</si>
  <si>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</si>
  <si>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</si>
  <si>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</si>
  <si>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</si>
  <si>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</si>
  <si>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</si>
  <si>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</si>
  <si>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</si>
  <si>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</si>
  <si>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</si>
  <si>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</si>
  <si>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</si>
  <si>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</si>
  <si>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</si>
  <si>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</si>
  <si>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</si>
  <si>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</si>
  <si>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</si>
  <si>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</si>
  <si>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</si>
  <si>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</si>
  <si>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</si>
  <si>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</si>
  <si>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</si>
  <si>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</si>
  <si>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</si>
  <si>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</si>
  <si>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</si>
  <si>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</si>
  <si>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</si>
  <si>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</si>
  <si>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</si>
  <si>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</si>
  <si>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</si>
  <si>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</si>
  <si>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</si>
  <si>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</si>
  <si>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</si>
  <si>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</si>
  <si>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</si>
  <si>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</si>
  <si>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</si>
  <si>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</si>
  <si>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</si>
  <si>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</si>
  <si>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</si>
  <si>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</si>
  <si>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</si>
  <si>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</si>
  <si>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</si>
  <si>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</si>
  <si>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</si>
  <si>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</si>
  <si>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</si>
  <si>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</si>
  <si>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</si>
  <si>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</si>
  <si>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</si>
  <si>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</si>
  <si>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</si>
  <si>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</si>
  <si>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</si>
  <si>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</si>
  <si>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</si>
  <si>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</si>
  <si>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</si>
  <si>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</si>
  <si>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</si>
  <si>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</si>
  <si>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</si>
  <si>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</si>
  <si>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</si>
  <si>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</si>
  <si>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</si>
  <si>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</si>
  <si>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</si>
  <si>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</si>
  <si>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</si>
  <si>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</si>
  <si>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</si>
  <si>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</si>
  <si>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</si>
  <si>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</si>
  <si>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</si>
  <si>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</si>
  <si>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</si>
  <si>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</si>
  <si>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</si>
  <si>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</si>
  <si>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</si>
  <si>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</si>
  <si>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</si>
  <si>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</si>
  <si>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</si>
  <si>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</si>
  <si>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</si>
  <si>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</si>
  <si>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</si>
  <si>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</si>
  <si>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</si>
  <si>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</si>
  <si>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</si>
  <si>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</si>
  <si>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</si>
  <si>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</si>
  <si>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</si>
  <si>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</si>
  <si>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</si>
  <si>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</si>
  <si>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</si>
  <si>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</si>
  <si>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</si>
  <si>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</si>
  <si>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</si>
  <si>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</si>
  <si>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</si>
  <si>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</si>
  <si>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</si>
  <si>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</si>
  <si>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</si>
  <si>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</si>
  <si>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</si>
  <si>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</si>
  <si>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</si>
  <si>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</si>
  <si>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</si>
  <si>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</si>
  <si>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</si>
  <si>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</si>
  <si>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</si>
  <si>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</si>
  <si>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</si>
  <si>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</si>
  <si>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</si>
  <si>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</si>
  <si>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</si>
  <si>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</si>
  <si>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</si>
  <si>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</si>
  <si>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</si>
  <si>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</si>
  <si>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</si>
  <si>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</si>
  <si>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</si>
  <si>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</si>
  <si>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</si>
  <si>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</si>
  <si>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</si>
  <si>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</si>
  <si>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</si>
  <si>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</si>
  <si>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</si>
  <si>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</si>
  <si>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</si>
  <si>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</si>
  <si>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</si>
  <si>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</si>
  <si>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</si>
  <si>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</si>
  <si>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</si>
  <si>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</si>
  <si>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</si>
  <si>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</si>
  <si>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</si>
  <si>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</si>
  <si>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</si>
  <si>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</si>
  <si>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</si>
  <si>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</si>
  <si>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</si>
  <si>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</si>
  <si>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</si>
  <si>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</si>
  <si>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</si>
  <si>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</si>
  <si>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</si>
  <si>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</si>
  <si>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</si>
  <si>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</si>
  <si>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</si>
  <si>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</si>
  <si>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</si>
  <si>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</si>
  <si>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</si>
  <si>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</si>
  <si>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</si>
  <si>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</si>
  <si>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</si>
  <si>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</si>
  <si>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</si>
  <si>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</si>
  <si>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</si>
  <si>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</si>
  <si>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</si>
  <si>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</si>
  <si>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</si>
  <si>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</si>
  <si>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</si>
  <si>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</si>
  <si>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</si>
  <si>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</si>
  <si>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</si>
  <si>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</si>
  <si>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</si>
  <si>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</si>
  <si>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</si>
  <si>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</si>
  <si>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</si>
  <si>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</si>
  <si>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</si>
  <si>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</si>
  <si>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</si>
  <si>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</si>
  <si>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</si>
  <si>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</si>
  <si>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</si>
  <si>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</si>
  <si>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</si>
  <si>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</si>
  <si>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</si>
  <si>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</si>
  <si>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</si>
  <si>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</si>
  <si>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</si>
  <si>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</si>
  <si>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</si>
  <si>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</si>
  <si>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</si>
  <si>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</si>
  <si>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</si>
  <si>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</si>
  <si>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</si>
  <si>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</si>
  <si>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</si>
  <si>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</si>
  <si>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</si>
  <si>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</si>
  <si>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</si>
  <si>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</si>
  <si>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</si>
  <si>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</si>
  <si>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</si>
  <si>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</si>
  <si>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</si>
  <si>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</si>
  <si>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</si>
  <si>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</si>
  <si>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</si>
  <si>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</si>
  <si>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</si>
  <si>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</si>
  <si>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</si>
  <si>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</si>
  <si>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</si>
  <si>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</si>
  <si>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</si>
  <si>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</si>
  <si>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</si>
  <si>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</si>
  <si>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</si>
  <si>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</si>
  <si>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</si>
  <si>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</si>
  <si>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</si>
  <si>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</si>
  <si>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</si>
  <si>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</si>
  <si>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</si>
  <si>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</si>
  <si>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</si>
  <si>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</si>
  <si>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</si>
  <si>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</si>
  <si>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</si>
  <si>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</si>
  <si>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</si>
  <si>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</si>
  <si>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</si>
  <si>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</si>
  <si>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</si>
  <si>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</si>
  <si>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</si>
  <si>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</si>
  <si>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</si>
  <si>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</si>
  <si>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</si>
  <si>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</si>
  <si>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</si>
  <si>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</si>
  <si>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</si>
  <si>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</si>
  <si>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</si>
  <si>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</si>
  <si>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</si>
  <si>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</si>
  <si>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</si>
  <si>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</si>
  <si>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</si>
  <si>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</si>
  <si>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</si>
  <si>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</si>
  <si>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</si>
  <si>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</si>
  <si>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</si>
  <si>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</si>
  <si>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</si>
  <si>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</si>
  <si>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</si>
  <si>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</si>
  <si>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</si>
  <si>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</si>
  <si>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</si>
  <si>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</si>
  <si>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</si>
  <si>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</si>
  <si>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</si>
  <si>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</si>
  <si>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</si>
  <si>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</si>
  <si>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</si>
  <si>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</si>
  <si>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</si>
  <si>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</si>
  <si>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</si>
  <si>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</si>
  <si>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</si>
  <si>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</si>
  <si>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</si>
  <si>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</si>
  <si>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</si>
  <si>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</si>
  <si>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</si>
  <si>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</si>
  <si>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</si>
  <si>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</si>
  <si>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</si>
  <si>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</si>
  <si>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</si>
  <si>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</si>
  <si>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</si>
  <si>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</si>
  <si>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</si>
  <si>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</si>
  <si>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</si>
  <si>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</si>
  <si>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</si>
  <si>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</si>
  <si>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</si>
  <si>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</si>
  <si>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</si>
  <si>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</si>
  <si>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</si>
  <si>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</si>
  <si>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</si>
  <si>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</si>
  <si>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</si>
  <si>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</si>
  <si>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</si>
  <si>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</si>
  <si>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</si>
  <si>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</si>
  <si>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</si>
  <si>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</si>
  <si>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</si>
  <si>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</si>
  <si>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</si>
  <si>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</si>
  <si>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</si>
  <si>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</si>
  <si>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</si>
  <si>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</si>
  <si>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</si>
  <si>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</si>
  <si>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</si>
  <si>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</si>
  <si>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</si>
  <si>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</si>
  <si>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</si>
  <si>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</si>
  <si>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</si>
  <si>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</si>
  <si>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</si>
  <si>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</si>
  <si>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</si>
  <si>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</si>
  <si>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</si>
  <si>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</si>
  <si>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</si>
  <si>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</si>
  <si>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</si>
  <si>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</si>
  <si>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</si>
  <si>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</si>
  <si>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</si>
  <si>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</si>
  <si>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</si>
  <si>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</si>
  <si>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</si>
  <si>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</si>
  <si>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</si>
  <si>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</si>
  <si>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</si>
  <si>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</si>
  <si>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</si>
  <si>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</si>
  <si>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</si>
  <si>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</si>
  <si>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</si>
  <si>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</si>
  <si>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</si>
  <si>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</si>
  <si>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</si>
  <si>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</si>
  <si>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</si>
  <si>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</si>
  <si>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</si>
  <si>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</si>
  <si>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</si>
  <si>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</si>
  <si>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</si>
  <si>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</si>
  <si>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</si>
  <si>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</si>
  <si>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</si>
  <si>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</si>
  <si>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</si>
  <si>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</si>
  <si>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</si>
  <si>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</si>
  <si>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</si>
  <si>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</si>
  <si>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</si>
  <si>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</si>
  <si>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</si>
  <si>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</si>
  <si>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</si>
  <si>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</si>
  <si>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</si>
  <si>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</si>
  <si>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</si>
  <si>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</si>
  <si>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</si>
  <si>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</si>
  <si>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</si>
  <si>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</si>
  <si>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</si>
  <si>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</si>
  <si>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</si>
  <si>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</si>
  <si>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</si>
  <si>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</si>
  <si>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</si>
  <si>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</si>
  <si>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</si>
  <si>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</si>
  <si>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</si>
  <si>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</si>
  <si>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</si>
  <si>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</si>
  <si>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</si>
  <si>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</si>
  <si>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</si>
  <si>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</si>
  <si>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</si>
  <si>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</si>
  <si>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</si>
  <si>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</si>
  <si>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</si>
  <si>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</si>
  <si>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</si>
  <si>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</si>
  <si>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</si>
  <si>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</si>
  <si>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</si>
  <si>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</si>
  <si>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</si>
  <si>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</si>
  <si>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</si>
  <si>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</si>
  <si>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</si>
  <si>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</si>
  <si>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</si>
  <si>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</si>
  <si>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</si>
  <si>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</si>
  <si>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</si>
  <si>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</si>
  <si>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</si>
  <si>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</si>
  <si>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</si>
  <si>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</si>
  <si>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</si>
  <si>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</si>
  <si>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</si>
  <si>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</si>
  <si>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</si>
  <si>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</si>
  <si>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</si>
  <si>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</si>
  <si>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</si>
  <si>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</si>
  <si>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</si>
  <si>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</si>
  <si>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</si>
  <si>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</si>
  <si>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</si>
  <si>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</si>
  <si>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</si>
  <si>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</si>
  <si>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</si>
  <si>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</si>
  <si>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</si>
  <si>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</si>
  <si>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</si>
  <si>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</si>
  <si>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</si>
  <si>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</si>
  <si>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</si>
  <si>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</si>
  <si>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</si>
  <si>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</si>
  <si>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</si>
  <si>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</si>
  <si>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</si>
  <si>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</si>
  <si>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</si>
  <si>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</si>
  <si>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</si>
  <si>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</si>
  <si>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</si>
  <si>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</si>
  <si>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</si>
  <si>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</si>
  <si>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</si>
  <si>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</si>
  <si>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</si>
  <si>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</si>
  <si>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</si>
  <si>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</si>
  <si>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</si>
  <si>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</si>
  <si>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</si>
  <si>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</si>
  <si>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</si>
  <si>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</si>
  <si>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</si>
  <si>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</si>
  <si>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</si>
  <si>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</si>
  <si>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</si>
  <si>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</si>
  <si>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</si>
  <si>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</si>
  <si>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</si>
  <si>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</si>
  <si>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</si>
  <si>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</si>
  <si>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</si>
  <si>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</si>
  <si>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</si>
  <si>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</si>
  <si>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</si>
  <si>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</si>
  <si>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</si>
  <si>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</si>
  <si>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</si>
  <si>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</si>
  <si>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</si>
  <si>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</si>
  <si>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</si>
  <si>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</si>
  <si>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</si>
  <si>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</si>
  <si>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</si>
  <si>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</si>
  <si>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</si>
  <si>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</si>
  <si>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</si>
  <si>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</si>
  <si>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</si>
  <si>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</si>
  <si>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</si>
  <si>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</si>
  <si>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</si>
  <si>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</si>
  <si>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</si>
  <si>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</si>
  <si>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</si>
  <si>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</si>
  <si>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</si>
  <si>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</si>
  <si>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</si>
  <si>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</si>
  <si>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</si>
  <si>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</si>
  <si>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</si>
  <si>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</si>
  <si>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</si>
  <si>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</si>
  <si>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</si>
  <si>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</si>
  <si>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</si>
  <si>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</si>
  <si>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</si>
  <si>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</si>
  <si>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</si>
  <si>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</si>
  <si>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</si>
  <si>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</si>
  <si>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</si>
  <si>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</si>
  <si>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</si>
  <si>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</si>
  <si>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</si>
  <si>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</si>
  <si>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</si>
  <si>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</si>
  <si>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</si>
  <si>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</si>
  <si>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</si>
  <si>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</si>
  <si>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</si>
  <si>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</si>
  <si>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</si>
  <si>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</si>
  <si>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</si>
  <si>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</si>
  <si>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</si>
  <si>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</si>
  <si>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</si>
  <si>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</si>
  <si>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</si>
  <si>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</si>
  <si>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</si>
  <si>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</si>
  <si>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</si>
  <si>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</si>
  <si>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</si>
  <si>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</si>
  <si>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</si>
  <si>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</si>
  <si>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</si>
  <si>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</si>
  <si>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</si>
  <si>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</si>
  <si>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</si>
  <si>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</si>
  <si>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</si>
  <si>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</si>
  <si>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</si>
  <si>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</si>
  <si>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</si>
  <si>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</si>
  <si>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</si>
  <si>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</si>
  <si>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</si>
  <si>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</si>
  <si>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</si>
  <si>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</si>
  <si>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</si>
  <si>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</si>
  <si>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</si>
  <si>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</si>
  <si>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</si>
  <si>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</si>
  <si>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</si>
  <si>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</si>
  <si>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</si>
  <si>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</si>
  <si>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</si>
  <si>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</si>
  <si>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</si>
  <si>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</si>
  <si>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</si>
  <si>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</si>
  <si>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</si>
  <si>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</si>
  <si>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</si>
  <si>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</si>
  <si>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</si>
  <si>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</si>
  <si>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</si>
  <si>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</si>
  <si>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</si>
  <si>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</si>
  <si>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</si>
  <si>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</si>
  <si>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</si>
  <si>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</si>
  <si>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</si>
  <si>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</si>
  <si>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</si>
  <si>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</si>
  <si>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</si>
  <si>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</si>
  <si>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</si>
  <si>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</si>
  <si>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</si>
  <si>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</si>
  <si>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</si>
  <si>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</si>
  <si>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</si>
  <si>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</si>
  <si>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</si>
  <si>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</si>
  <si>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</si>
  <si>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</si>
  <si>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</si>
  <si>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</si>
  <si>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</si>
  <si>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</si>
  <si>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</si>
  <si>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</si>
  <si>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</si>
  <si>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</si>
  <si>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</si>
  <si>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</si>
  <si>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</si>
  <si>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</si>
  <si>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</si>
  <si>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</si>
  <si>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</si>
  <si>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</si>
  <si>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</si>
  <si>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</si>
  <si>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</si>
  <si>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</si>
  <si>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</si>
  <si>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</si>
  <si>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</si>
  <si>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</si>
  <si>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</si>
  <si>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</si>
  <si>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</si>
  <si>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</si>
  <si>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</si>
  <si>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</si>
  <si>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</si>
  <si>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</si>
  <si>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</si>
  <si>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</si>
  <si>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</si>
  <si>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</si>
  <si>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</si>
  <si>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</si>
  <si>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</si>
  <si>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</si>
  <si>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</si>
  <si>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</si>
  <si>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</si>
  <si>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</si>
  <si>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</si>
  <si>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</si>
  <si>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</si>
  <si>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</si>
  <si>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</si>
  <si>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</si>
  <si>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</si>
  <si>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</si>
  <si>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</si>
  <si>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</si>
  <si>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</si>
  <si>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</si>
  <si>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</si>
  <si>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</si>
  <si>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</si>
  <si>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</si>
  <si>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</si>
  <si>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</si>
  <si>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</si>
  <si>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</si>
  <si>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</si>
  <si>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</si>
  <si>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</si>
  <si>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</si>
  <si>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</si>
  <si>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</si>
  <si>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</si>
  <si>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</si>
  <si>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</si>
  <si>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</si>
  <si>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</si>
  <si>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</si>
  <si>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</si>
  <si>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</si>
  <si>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</si>
  <si>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</si>
  <si>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</si>
  <si>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</si>
  <si>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</si>
  <si>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</si>
  <si>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</si>
  <si>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</si>
  <si>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</si>
  <si>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</si>
  <si>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</si>
  <si>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</si>
  <si>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</si>
  <si>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</si>
  <si>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</si>
  <si>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</si>
  <si>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</si>
  <si>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</si>
  <si>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</si>
  <si>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</si>
  <si>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</si>
  <si>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</si>
  <si>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</si>
  <si>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</si>
  <si>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</si>
  <si>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</si>
  <si>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</si>
  <si>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</si>
  <si>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</si>
  <si>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</si>
  <si>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</si>
  <si>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</si>
  <si>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</si>
  <si>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</si>
  <si>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</si>
  <si>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</si>
  <si>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</si>
  <si>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</si>
  <si>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</si>
  <si>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</si>
  <si>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</si>
  <si>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</si>
  <si>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</si>
  <si>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</si>
  <si>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</si>
  <si>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</si>
  <si>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</si>
  <si>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</si>
  <si>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</si>
  <si>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</si>
  <si>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</si>
  <si>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</si>
  <si>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</si>
  <si>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</si>
  <si>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</si>
  <si>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</si>
  <si>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</si>
  <si>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</si>
  <si>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</si>
  <si>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</si>
  <si>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</si>
  <si>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</si>
  <si>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</si>
  <si>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</si>
  <si>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</si>
  <si>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</si>
  <si>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</si>
  <si>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</si>
  <si>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</si>
  <si>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</si>
  <si>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</si>
  <si>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</si>
  <si>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</si>
  <si>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</si>
  <si>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</si>
  <si>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</si>
  <si>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</si>
  <si>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</si>
  <si>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</si>
  <si>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</si>
  <si>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</si>
  <si>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</si>
  <si>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</si>
  <si>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</si>
  <si>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</si>
  <si>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</si>
  <si>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</si>
  <si>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</si>
  <si>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</si>
  <si>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</si>
  <si>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</si>
  <si>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</si>
  <si>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</si>
  <si>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</si>
  <si>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</si>
  <si>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</si>
  <si>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</si>
  <si>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</si>
  <si>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</si>
  <si>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</si>
  <si>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</si>
  <si>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</si>
  <si>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</si>
  <si>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</si>
  <si>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</si>
  <si>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</si>
  <si>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</si>
  <si>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</si>
  <si>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</si>
  <si>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</si>
  <si>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</si>
  <si>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</si>
  <si>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</si>
  <si>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</si>
  <si>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</si>
  <si>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</si>
  <si>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</si>
  <si>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</si>
  <si>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</si>
  <si>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</si>
  <si>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</si>
  <si>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</si>
  <si>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</si>
  <si>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</si>
  <si>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</si>
  <si>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</si>
  <si>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</si>
  <si>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</si>
  <si>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</si>
  <si>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</si>
  <si>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</si>
  <si>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</si>
  <si>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</si>
  <si>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</si>
  <si>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</si>
  <si>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</si>
  <si>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</si>
  <si>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</si>
  <si>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</si>
  <si>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</si>
  <si>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</si>
  <si>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</si>
  <si>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</si>
  <si>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</si>
  <si>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</si>
  <si>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</si>
  <si>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</si>
  <si>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</si>
  <si>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</si>
  <si>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</si>
  <si>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</si>
  <si>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</si>
  <si>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</si>
  <si>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</si>
  <si>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</si>
  <si>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</si>
  <si>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</si>
  <si>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</si>
  <si>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</si>
  <si>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</si>
  <si>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</si>
  <si>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</si>
  <si>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</si>
  <si>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</si>
  <si>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</si>
  <si>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</si>
  <si>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</si>
  <si>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</si>
  <si>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</si>
  <si>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</si>
  <si>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</si>
  <si>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</si>
  <si>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</si>
  <si>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</si>
  <si>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</si>
  <si>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</si>
  <si>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</si>
  <si>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</si>
  <si>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</si>
  <si>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</si>
  <si>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</si>
  <si>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</si>
  <si>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</si>
  <si>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</si>
  <si>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</si>
  <si>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</si>
  <si>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</si>
  <si>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</si>
  <si>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</si>
  <si>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</si>
  <si>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</si>
  <si>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</si>
  <si>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</si>
  <si>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</si>
  <si>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</si>
  <si>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</si>
  <si>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</si>
  <si>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</si>
  <si>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</si>
  <si>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</si>
  <si>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</si>
  <si>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</si>
  <si>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</si>
  <si>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</si>
  <si>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</si>
  <si>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</si>
  <si>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</si>
  <si>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</si>
  <si>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</si>
  <si>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</si>
  <si>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</si>
  <si>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</si>
  <si>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</si>
  <si>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</si>
  <si>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</si>
  <si>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</si>
  <si>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</si>
  <si>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</si>
  <si>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</si>
  <si>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</si>
  <si>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</si>
  <si>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</si>
  <si>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</si>
  <si>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</si>
  <si>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</si>
  <si>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</si>
  <si>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</si>
  <si>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</si>
  <si>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</si>
  <si>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</si>
  <si>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</si>
  <si>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</si>
  <si>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</si>
  <si>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</si>
  <si>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</si>
  <si>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</si>
  <si>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</si>
  <si>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</si>
  <si>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</si>
  <si>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</si>
  <si>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</si>
  <si>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</si>
  <si>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</si>
  <si>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</si>
  <si>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</si>
  <si>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</si>
  <si>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</si>
  <si>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</si>
  <si>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</si>
  <si>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</si>
  <si>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</si>
  <si>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</si>
  <si>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</si>
  <si>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</si>
  <si>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</si>
  <si>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</si>
  <si>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</si>
  <si>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</si>
  <si>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</si>
  <si>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</si>
  <si>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</si>
  <si>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</si>
  <si>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</si>
  <si>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</si>
  <si>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</si>
  <si>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</si>
  <si>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</si>
  <si>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</si>
  <si>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</si>
  <si>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</si>
  <si>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</si>
  <si>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</si>
  <si>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</si>
  <si>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</si>
  <si>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</si>
  <si>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</si>
  <si>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</si>
  <si>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</si>
  <si>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</si>
  <si>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</si>
  <si>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</si>
  <si>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</si>
  <si>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</si>
  <si>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</si>
  <si>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</si>
  <si>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</si>
  <si>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</si>
  <si>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</si>
  <si>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</si>
  <si>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</si>
  <si>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</si>
  <si>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</si>
  <si>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</si>
  <si>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</si>
  <si>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</si>
  <si>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</si>
  <si>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</si>
  <si>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</si>
  <si>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</si>
  <si>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</si>
  <si>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</si>
  <si>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</si>
  <si>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</si>
  <si>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</si>
  <si>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</si>
  <si>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</si>
  <si>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</si>
  <si>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</si>
  <si>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</si>
  <si>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</si>
  <si>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</si>
  <si>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</si>
  <si>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</si>
  <si>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</si>
  <si>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</si>
  <si>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</si>
  <si>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</si>
  <si>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</si>
  <si>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</si>
  <si>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</si>
  <si>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</si>
  <si>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</si>
  <si>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</si>
  <si>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</si>
  <si>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</si>
  <si>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</si>
  <si>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</si>
  <si>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</si>
  <si>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</si>
  <si>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</si>
  <si>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</si>
  <si>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</si>
  <si>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</si>
  <si>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</si>
  <si>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</si>
  <si>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</si>
  <si>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</si>
  <si>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</si>
  <si>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</si>
  <si>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</si>
  <si>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</si>
  <si>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</si>
  <si>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</si>
  <si>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</si>
  <si>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</si>
  <si>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</si>
  <si>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</si>
  <si>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</si>
  <si>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</si>
  <si>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</si>
  <si>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</si>
  <si>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</si>
  <si>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</si>
  <si>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</si>
  <si>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</si>
  <si>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</si>
  <si>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</si>
  <si>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</si>
  <si>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</si>
  <si>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</si>
  <si>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</si>
  <si>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</si>
  <si>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</si>
  <si>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</si>
  <si>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</si>
  <si>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</si>
  <si>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</si>
  <si>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</si>
  <si>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</si>
  <si>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</si>
  <si>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</si>
  <si>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</si>
  <si>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</si>
  <si>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</si>
  <si>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</si>
  <si>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</si>
  <si>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</si>
  <si>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</si>
  <si>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</si>
  <si>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</si>
  <si>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</si>
  <si>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</si>
  <si>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</si>
  <si>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</si>
  <si>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</si>
  <si>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</si>
  <si>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</si>
  <si>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</si>
  <si>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</si>
  <si>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</si>
  <si>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</si>
  <si>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</si>
  <si>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</si>
  <si>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</si>
  <si>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</si>
  <si>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</si>
  <si>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</si>
  <si>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</si>
  <si>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</si>
  <si>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</si>
  <si>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</si>
  <si>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</si>
  <si>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</si>
  <si>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</si>
  <si>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</si>
  <si>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</si>
  <si>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</si>
  <si>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</si>
  <si>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</si>
  <si>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</si>
  <si>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</si>
  <si>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</si>
  <si>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</si>
  <si>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</si>
  <si>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</si>
  <si>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</si>
  <si>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</si>
  <si>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</si>
  <si>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</si>
  <si>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</si>
  <si>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</si>
  <si>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</si>
  <si>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</si>
  <si>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</si>
  <si>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</si>
  <si>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</si>
  <si>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</si>
  <si>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</si>
  <si>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</si>
  <si>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</si>
  <si>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</si>
  <si>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</si>
  <si>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</si>
  <si>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</si>
  <si>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</si>
  <si>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</si>
  <si>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</si>
  <si>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</si>
  <si>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</si>
  <si>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</si>
  <si>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</si>
  <si>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</si>
  <si>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</si>
  <si>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</si>
  <si>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</si>
  <si>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</si>
  <si>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</si>
  <si>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</si>
  <si>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</si>
  <si>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</si>
  <si>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</si>
  <si>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</si>
  <si>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</si>
  <si>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</si>
  <si>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</si>
  <si>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</si>
  <si>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</si>
  <si>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</si>
  <si>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</si>
  <si>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</si>
  <si>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</si>
  <si>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</si>
  <si>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</si>
  <si>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</si>
  <si>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</si>
  <si>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</si>
  <si>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</si>
  <si>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</si>
  <si>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</si>
  <si>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</si>
  <si>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</si>
  <si>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</si>
  <si>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</si>
  <si>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</si>
  <si>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</si>
  <si>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</si>
  <si>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</si>
  <si>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</si>
  <si>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</si>
  <si>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</si>
  <si>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</si>
  <si>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</si>
  <si>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</si>
  <si>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</si>
  <si>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</si>
  <si>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</si>
  <si>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</si>
  <si>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</si>
  <si>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</si>
  <si>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</si>
  <si>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</si>
  <si>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</si>
  <si>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</si>
  <si>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</si>
  <si>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</si>
  <si>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</si>
  <si>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</si>
  <si>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</si>
  <si>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</si>
  <si>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</si>
  <si>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</si>
  <si>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</si>
  <si>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</si>
  <si>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</si>
  <si>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</si>
  <si>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</si>
  <si>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</si>
  <si>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</si>
  <si>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</si>
  <si>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</si>
  <si>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</si>
  <si>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</si>
  <si>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</si>
  <si>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</si>
  <si>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</si>
  <si>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</si>
  <si>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</si>
  <si>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</si>
  <si>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</si>
  <si>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</si>
  <si>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</si>
  <si>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</si>
  <si>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</si>
  <si>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</si>
  <si>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</si>
  <si>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</si>
  <si>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</si>
  <si>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</si>
  <si>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</si>
  <si>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</si>
  <si>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</si>
  <si>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</si>
  <si>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</si>
  <si>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</si>
  <si>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</si>
  <si>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</si>
  <si>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</si>
  <si>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</si>
  <si>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</si>
  <si>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</si>
  <si>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</si>
  <si>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</si>
  <si>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</si>
  <si>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</si>
  <si>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</si>
  <si>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</si>
  <si>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</si>
  <si>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</si>
  <si>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</si>
  <si>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</si>
  <si>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</si>
  <si>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</si>
  <si>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</si>
  <si>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</si>
  <si>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</si>
  <si>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</si>
  <si>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</si>
  <si>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</si>
  <si>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</si>
  <si>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</si>
  <si>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</si>
  <si>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</si>
  <si>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</si>
  <si>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</si>
  <si>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</si>
  <si>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</si>
  <si>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</si>
  <si>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</si>
  <si>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</si>
  <si>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</si>
  <si>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</si>
  <si>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</si>
  <si>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</si>
  <si>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</si>
  <si>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</si>
  <si>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</si>
  <si>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</si>
  <si>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</si>
  <si>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</si>
  <si>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</si>
  <si>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</si>
  <si>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</si>
  <si>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</si>
  <si>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</si>
  <si>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</si>
  <si>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</si>
  <si>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</si>
  <si>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</si>
  <si>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</si>
  <si>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</si>
  <si>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</si>
  <si>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</si>
  <si>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</si>
  <si>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</si>
  <si>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</si>
  <si>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</si>
  <si>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</si>
  <si>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</si>
  <si>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</si>
  <si>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</si>
  <si>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</si>
  <si>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</si>
  <si>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</si>
  <si>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</si>
  <si>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</si>
  <si>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</si>
  <si>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</si>
  <si>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</si>
  <si>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</si>
  <si>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</si>
  <si>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</si>
  <si>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</si>
  <si>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</si>
  <si>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</si>
  <si>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</si>
  <si>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</si>
  <si>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</si>
  <si>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</si>
  <si>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</si>
  <si>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</si>
  <si>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</si>
  <si>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</si>
  <si>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</si>
  <si>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</si>
  <si>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</si>
  <si>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</si>
  <si>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</si>
  <si>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</si>
  <si>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</si>
  <si>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</si>
  <si>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</si>
  <si>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</si>
  <si>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</si>
  <si>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</si>
  <si>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</si>
  <si>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</si>
  <si>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</si>
  <si>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</si>
  <si>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</si>
  <si>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</si>
  <si>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</si>
  <si>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</si>
  <si>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</si>
  <si>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</si>
  <si>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</si>
  <si>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</si>
  <si>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</si>
  <si>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</si>
  <si>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</si>
  <si>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</si>
  <si>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</si>
  <si>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</si>
  <si>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</si>
  <si>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</si>
  <si>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</si>
  <si>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</si>
  <si>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</si>
  <si>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</si>
  <si>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</si>
  <si>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</si>
  <si>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</si>
  <si>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</si>
  <si>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</si>
  <si>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</si>
  <si>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</si>
  <si>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</si>
  <si>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</si>
  <si>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</si>
  <si>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</si>
  <si>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</si>
  <si>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</si>
  <si>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</si>
  <si>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</si>
  <si>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</si>
  <si>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</si>
  <si>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</si>
  <si>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</si>
  <si>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</si>
  <si>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</si>
  <si>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</si>
  <si>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</si>
  <si>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</si>
  <si>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</si>
  <si>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</si>
  <si>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</si>
  <si>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</si>
  <si>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</si>
  <si>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</si>
  <si>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</si>
  <si>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</si>
  <si>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</si>
  <si>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</si>
  <si>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</si>
  <si>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</si>
  <si>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</si>
  <si>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</si>
  <si>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</si>
  <si>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</si>
  <si>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</si>
  <si>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</si>
  <si>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</si>
  <si>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</si>
  <si>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</si>
  <si>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</si>
  <si>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</si>
  <si>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</si>
  <si>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</si>
  <si>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</si>
  <si>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</si>
  <si>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</si>
  <si>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</si>
  <si>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</si>
  <si>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</si>
  <si>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</si>
  <si>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</si>
  <si>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</si>
  <si>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</si>
  <si>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</si>
  <si>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</si>
  <si>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</si>
  <si>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</si>
  <si>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</si>
  <si>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</si>
  <si>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</si>
  <si>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</si>
  <si>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</si>
  <si>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</si>
  <si>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</si>
  <si>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</si>
  <si>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</si>
  <si>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</si>
  <si>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</si>
  <si>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</si>
  <si>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</si>
  <si>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</si>
  <si>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</si>
  <si>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</si>
  <si>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</si>
  <si>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</si>
  <si>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</si>
  <si>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</si>
  <si>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</si>
  <si>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</si>
  <si>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</si>
  <si>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</si>
  <si>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</si>
  <si>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</si>
  <si>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</si>
  <si>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</si>
  <si>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</si>
  <si>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</si>
  <si>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</si>
  <si>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</si>
  <si>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</si>
  <si>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</si>
  <si>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</si>
  <si>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</si>
  <si>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</si>
  <si>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</si>
  <si>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</si>
  <si>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</si>
  <si>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</si>
  <si>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</si>
  <si>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</si>
  <si>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</si>
  <si>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</si>
  <si>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</si>
  <si>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</si>
  <si>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</si>
  <si>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</si>
  <si>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</si>
  <si>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</si>
  <si>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</si>
  <si>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</si>
  <si>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</si>
  <si>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</si>
  <si>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</si>
  <si>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</si>
  <si>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</si>
  <si>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</si>
  <si>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</si>
  <si>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</si>
  <si>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</si>
  <si>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</si>
  <si>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</si>
  <si>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</si>
  <si>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</si>
  <si>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</si>
  <si>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</si>
  <si>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</si>
  <si>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</si>
  <si>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</si>
  <si>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</si>
  <si>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</si>
  <si>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</si>
  <si>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</si>
  <si>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</si>
  <si>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</si>
  <si>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</si>
  <si>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</si>
  <si>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</si>
  <si>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</si>
  <si>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</si>
  <si>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</si>
  <si>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</si>
  <si>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</si>
  <si>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</si>
  <si>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</si>
  <si>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</si>
  <si>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</si>
  <si>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</si>
  <si>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</si>
  <si>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</si>
  <si>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</si>
  <si>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</si>
  <si>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</si>
  <si>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</si>
  <si>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</si>
  <si>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</si>
  <si>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</si>
  <si>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</si>
  <si>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</si>
  <si>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</si>
  <si>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</si>
  <si>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</si>
  <si>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</si>
  <si>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</si>
  <si>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</si>
  <si>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</si>
  <si>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</si>
  <si>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</si>
  <si>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</si>
  <si>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</si>
  <si>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</si>
  <si>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</si>
  <si>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</si>
  <si>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</si>
  <si>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</si>
  <si>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</si>
  <si>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</si>
  <si>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</si>
  <si>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</si>
  <si>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</si>
  <si>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</si>
  <si>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</si>
  <si>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</si>
  <si>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</si>
  <si>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</si>
  <si>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</si>
  <si>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</si>
  <si>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</si>
  <si>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</si>
  <si>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</si>
  <si>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</si>
  <si>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</si>
  <si>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</si>
  <si>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</si>
  <si>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</si>
  <si>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</si>
  <si>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</si>
  <si>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</si>
  <si>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</si>
  <si>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</si>
  <si>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</si>
  <si>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</si>
  <si>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</si>
  <si>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</si>
  <si>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</si>
  <si>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</si>
  <si>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</si>
  <si>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</si>
  <si>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</si>
  <si>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</si>
  <si>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</si>
  <si>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</si>
  <si>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</si>
  <si>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</si>
  <si>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</si>
  <si>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</si>
  <si>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</si>
  <si>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</si>
  <si>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</si>
  <si>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</si>
  <si>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</si>
  <si>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</si>
  <si>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</si>
  <si>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</si>
  <si>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</si>
  <si>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</si>
  <si>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</si>
  <si>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</si>
  <si>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</si>
  <si>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</si>
  <si>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</si>
  <si>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</si>
  <si>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</si>
  <si>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</si>
  <si>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</si>
  <si>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</si>
  <si>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</si>
  <si>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</si>
  <si>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</si>
  <si>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</si>
  <si>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</si>
  <si>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</si>
  <si>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</si>
  <si>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</si>
  <si>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</si>
  <si>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</si>
  <si>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</si>
  <si>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</si>
  <si>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</si>
  <si>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</si>
  <si>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</si>
  <si>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</si>
  <si>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</si>
  <si>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</si>
  <si>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</si>
  <si>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</si>
  <si>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</si>
  <si>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</si>
  <si>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</si>
  <si>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</si>
  <si>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</si>
  <si>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</si>
  <si>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</si>
  <si>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</si>
  <si>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</si>
  <si>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</si>
  <si>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</si>
  <si>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</si>
  <si>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</si>
  <si>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</si>
  <si>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</si>
  <si>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</si>
  <si>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</si>
  <si>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</si>
  <si>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</si>
  <si>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</si>
  <si>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</si>
  <si>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</si>
  <si>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</si>
  <si>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</si>
  <si>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</si>
  <si>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</si>
  <si>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</si>
  <si>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</si>
  <si>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</si>
  <si>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</si>
  <si>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</si>
  <si>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</si>
  <si>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</si>
  <si>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</si>
  <si>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</si>
  <si>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</si>
  <si>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</si>
  <si>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</si>
  <si>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</si>
  <si>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</si>
  <si>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</si>
  <si>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</si>
  <si>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</si>
  <si>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</si>
  <si>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</si>
  <si>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</si>
  <si>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</si>
  <si>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</si>
  <si>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</si>
  <si>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</si>
  <si>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</si>
  <si>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</si>
  <si>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</si>
  <si>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</si>
  <si>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</si>
  <si>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</si>
  <si>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</si>
  <si>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</si>
  <si>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</si>
  <si>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</si>
  <si>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</si>
  <si>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</si>
  <si>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</si>
  <si>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</si>
  <si>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</si>
  <si>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</si>
  <si>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</si>
  <si>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</si>
  <si>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</si>
  <si>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</si>
  <si>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</si>
  <si>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</si>
  <si>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</si>
  <si>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</si>
  <si>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</si>
  <si>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</si>
  <si>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</si>
  <si>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</si>
  <si>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</si>
  <si>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</si>
  <si>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</si>
  <si>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</si>
  <si>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</si>
  <si>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</si>
  <si>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</si>
  <si>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</si>
  <si>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</si>
  <si>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</si>
  <si>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</si>
  <si>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</si>
  <si>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</si>
  <si>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</si>
  <si>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</si>
  <si>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</si>
  <si>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</si>
  <si>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</si>
  <si>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</si>
  <si>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</si>
  <si>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</si>
  <si>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</si>
  <si>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</si>
  <si>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</si>
  <si>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</si>
  <si>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</si>
  <si>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</si>
  <si>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</si>
  <si>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</si>
  <si>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</si>
  <si>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</si>
  <si>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</si>
  <si>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</si>
  <si>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</si>
  <si>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</si>
  <si>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</si>
  <si>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</si>
  <si>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</si>
  <si>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</si>
  <si>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</si>
  <si>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</si>
  <si>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</si>
  <si>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</si>
  <si>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</si>
  <si>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</si>
  <si>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</si>
  <si>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</si>
  <si>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</si>
  <si>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</si>
  <si>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</si>
  <si>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</si>
  <si>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</si>
  <si>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</si>
  <si>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</si>
  <si>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</si>
  <si>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</si>
  <si>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</si>
  <si>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</si>
  <si>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</si>
  <si>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</si>
  <si>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</si>
  <si>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</si>
  <si>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</si>
  <si>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</si>
  <si>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</si>
  <si>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</si>
  <si>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</si>
  <si>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</si>
  <si>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</si>
  <si>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</si>
  <si>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</si>
  <si>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</si>
  <si>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</si>
  <si>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</si>
  <si>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</si>
  <si>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</si>
  <si>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</si>
  <si>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</si>
  <si>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</si>
  <si>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</si>
  <si>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</si>
  <si>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</si>
  <si>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</si>
  <si>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</si>
  <si>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</si>
  <si>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</si>
  <si>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</si>
  <si>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</si>
  <si>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</si>
  <si>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</si>
  <si>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</si>
  <si>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</si>
  <si>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</si>
  <si>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</si>
  <si>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</si>
  <si>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</si>
  <si>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</si>
  <si>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</si>
  <si>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</si>
  <si>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</si>
  <si>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</si>
  <si>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</si>
  <si>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</si>
  <si>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</si>
  <si>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</si>
  <si>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</si>
  <si>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</si>
  <si>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</si>
  <si>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</si>
  <si>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</si>
  <si>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</si>
  <si>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</si>
  <si>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</si>
  <si>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</si>
  <si>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</si>
  <si>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</si>
  <si>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</si>
  <si>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</si>
  <si>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</si>
  <si>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</si>
  <si>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</si>
  <si>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</si>
  <si>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</si>
  <si>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</si>
  <si>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</si>
  <si>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</si>
  <si>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</si>
  <si>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</si>
  <si>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</si>
  <si>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</si>
  <si>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</si>
  <si>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</si>
  <si>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</si>
  <si>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</si>
  <si>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</si>
  <si>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</si>
  <si>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</si>
  <si>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</si>
  <si>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</si>
  <si>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</si>
  <si>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</si>
  <si>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</si>
  <si>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</si>
  <si>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</si>
  <si>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</si>
  <si>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</si>
  <si>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</si>
  <si>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</si>
  <si>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</si>
  <si>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</si>
  <si>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</si>
  <si>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</si>
  <si>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</si>
  <si>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</si>
  <si>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</si>
  <si>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</si>
  <si>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</si>
  <si>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</si>
  <si>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</si>
  <si>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</si>
  <si>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</si>
  <si>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</si>
  <si>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</si>
  <si>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</si>
  <si>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</si>
  <si>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</si>
  <si>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</si>
  <si>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</si>
  <si>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</si>
  <si>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</si>
  <si>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</si>
  <si>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</si>
  <si>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</si>
  <si>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</si>
  <si>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</si>
  <si>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</si>
  <si>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</si>
  <si>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</si>
  <si>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</si>
  <si>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</si>
  <si>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</si>
  <si>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</si>
  <si>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</si>
  <si>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</si>
  <si>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</si>
  <si>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</si>
  <si>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</si>
  <si>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</si>
  <si>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</si>
  <si>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</si>
  <si>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</si>
  <si>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</si>
  <si>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</si>
  <si>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</si>
  <si>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</si>
  <si>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</si>
  <si>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</si>
  <si>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</si>
  <si>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</si>
  <si>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</si>
  <si>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</si>
  <si>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</si>
  <si>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</si>
  <si>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</si>
  <si>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</si>
  <si>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</si>
  <si>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</si>
  <si>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</si>
  <si>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</si>
  <si>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</si>
  <si>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</si>
  <si>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</si>
  <si>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</si>
  <si>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</si>
  <si>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</si>
  <si>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</si>
  <si>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</si>
  <si>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</si>
  <si>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</si>
  <si>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</si>
  <si>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</si>
  <si>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</si>
  <si>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</si>
  <si>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</si>
  <si>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</si>
  <si>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</si>
  <si>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</si>
  <si>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</si>
  <si>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</si>
  <si>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</si>
  <si>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</si>
  <si>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</si>
  <si>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</si>
  <si>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</si>
  <si>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</si>
  <si>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</si>
  <si>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</si>
  <si>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</si>
  <si>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</si>
  <si>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</si>
  <si>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</si>
  <si>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</si>
  <si>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</si>
  <si>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</si>
  <si>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</si>
  <si>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</si>
  <si>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</si>
  <si>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</si>
  <si>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</si>
  <si>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</si>
  <si>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</si>
  <si>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</si>
  <si>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</si>
  <si>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</si>
  <si>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</si>
  <si>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</si>
  <si>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</si>
  <si>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</si>
  <si>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</si>
  <si>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</si>
  <si>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</si>
  <si>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</si>
  <si>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</si>
  <si>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</si>
  <si>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</si>
  <si>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</si>
  <si>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</si>
  <si>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</si>
  <si>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</si>
  <si>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</si>
  <si>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</si>
  <si>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</si>
  <si>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</si>
  <si>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</si>
  <si>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</si>
  <si>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</si>
  <si>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</si>
  <si>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</si>
  <si>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</si>
  <si>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</si>
  <si>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</si>
  <si>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</si>
  <si>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</si>
  <si>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</si>
  <si>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</si>
  <si>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</si>
  <si>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</si>
  <si>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</si>
  <si>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</si>
  <si>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</si>
  <si>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</si>
  <si>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</si>
  <si>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</si>
  <si>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</si>
  <si>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</si>
  <si>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</si>
  <si>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</si>
  <si>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</si>
  <si>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</si>
  <si>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</si>
  <si>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</si>
  <si>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</si>
  <si>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</si>
  <si>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</si>
  <si>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</si>
  <si>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</si>
  <si>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</si>
  <si>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</si>
  <si>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</si>
  <si>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</si>
  <si>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</si>
  <si>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</si>
  <si>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</si>
  <si>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</si>
  <si>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</si>
  <si>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</si>
  <si>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</si>
  <si>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</si>
  <si>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</si>
  <si>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</si>
  <si>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</si>
  <si>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</si>
  <si>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</si>
  <si>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</si>
  <si>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</si>
  <si>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</si>
  <si>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</si>
  <si>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</si>
  <si>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</si>
  <si>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</si>
  <si>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</si>
  <si>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</si>
  <si>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</si>
  <si>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</si>
  <si>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</si>
  <si>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</si>
  <si>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</si>
  <si>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</si>
  <si>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</si>
  <si>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</si>
  <si>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</si>
  <si>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</si>
  <si>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</si>
  <si>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</si>
  <si>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</si>
  <si>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</si>
  <si>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</si>
  <si>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</si>
  <si>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</si>
  <si>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</si>
  <si>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</si>
  <si>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</si>
  <si>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</si>
  <si>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</si>
  <si>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</si>
  <si>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</si>
  <si>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</si>
  <si>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</si>
  <si>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</si>
  <si>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</si>
  <si>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</si>
  <si>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</si>
  <si>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</si>
  <si>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</si>
  <si>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</si>
  <si>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</si>
  <si>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</si>
  <si>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</si>
  <si>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</si>
  <si>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</si>
  <si>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</si>
  <si>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</si>
  <si>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</si>
  <si>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</si>
  <si>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</si>
  <si>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</si>
  <si>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</si>
  <si>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</si>
  <si>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</si>
  <si>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</si>
  <si>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</si>
  <si>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</si>
  <si>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</si>
  <si>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</si>
  <si>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</si>
  <si>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</si>
  <si>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</si>
  <si>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</si>
  <si>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</si>
  <si>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</si>
  <si>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</si>
  <si>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</si>
  <si>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</si>
  <si>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</si>
  <si>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</si>
  <si>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</si>
  <si>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</si>
  <si>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</si>
  <si>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</si>
  <si>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</si>
  <si>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</si>
  <si>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</si>
  <si>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</si>
  <si>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</si>
  <si>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</si>
  <si>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</si>
  <si>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</si>
  <si>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</si>
  <si>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</si>
  <si>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</si>
  <si>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</si>
  <si>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</si>
  <si>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</si>
  <si>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</si>
  <si>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</si>
  <si>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</si>
  <si>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</si>
  <si>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</si>
  <si>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</si>
  <si>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</si>
  <si>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</si>
  <si>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</si>
  <si>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</si>
  <si>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</si>
  <si>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</si>
  <si>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</si>
  <si>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</si>
  <si>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</si>
  <si>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</si>
  <si>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</si>
  <si>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</si>
  <si>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</si>
  <si>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</si>
  <si>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</si>
  <si>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</si>
  <si>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</si>
  <si>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</si>
  <si>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</si>
  <si>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</si>
  <si>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</si>
  <si>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</si>
  <si>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</si>
  <si>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</si>
  <si>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</si>
  <si>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</si>
  <si>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</si>
  <si>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</si>
  <si>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</si>
  <si>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</si>
  <si>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</si>
  <si>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</si>
  <si>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</si>
  <si>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</si>
  <si>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</si>
  <si>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</si>
  <si>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</si>
  <si>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</si>
  <si>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</si>
  <si>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</si>
  <si>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</si>
  <si>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</si>
  <si>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</si>
  <si>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</si>
  <si>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</si>
  <si>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</si>
  <si>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</si>
  <si>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</si>
  <si>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</si>
  <si>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</si>
  <si>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</si>
  <si>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</si>
  <si>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</si>
  <si>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</si>
  <si>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</si>
  <si>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</si>
  <si>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</si>
  <si>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</si>
  <si>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</si>
  <si>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</si>
  <si>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</si>
  <si>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</si>
  <si>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</si>
  <si>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</si>
  <si>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</si>
  <si>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</si>
  <si>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</si>
  <si>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</si>
  <si>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</si>
  <si>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</si>
  <si>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</si>
  <si>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</si>
  <si>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</si>
  <si>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</si>
  <si>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</si>
  <si>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</si>
  <si>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</si>
  <si>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</si>
  <si>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</si>
  <si>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</si>
  <si>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</si>
  <si>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</si>
  <si>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</si>
  <si>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</si>
  <si>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</si>
  <si>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</si>
  <si>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</si>
  <si>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</si>
  <si>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</si>
  <si>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</si>
  <si>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</si>
  <si>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</si>
  <si>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</si>
  <si>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</si>
  <si>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</si>
  <si>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</si>
  <si>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</si>
  <si>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</si>
  <si>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</si>
  <si>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</si>
  <si>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</si>
  <si>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</si>
  <si>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</si>
  <si>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</si>
  <si>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</si>
  <si>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</si>
  <si>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</si>
  <si>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</si>
  <si>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</si>
  <si>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</si>
  <si>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</si>
  <si>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</si>
  <si>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</si>
  <si>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</si>
  <si>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</si>
  <si>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</si>
  <si>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</si>
  <si>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</si>
  <si>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</si>
  <si>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</si>
  <si>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</si>
  <si>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</si>
  <si>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</si>
  <si>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</si>
  <si>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</si>
  <si>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</si>
  <si>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</si>
  <si>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</si>
  <si>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</si>
  <si>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</si>
  <si>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</si>
  <si>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</si>
  <si>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</si>
  <si>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</si>
  <si>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</si>
  <si>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</si>
  <si>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</si>
  <si>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</si>
  <si>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</si>
  <si>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</si>
  <si>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</si>
  <si>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</si>
  <si>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</si>
  <si>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</si>
  <si>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</si>
  <si>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</si>
  <si>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</si>
  <si>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</si>
  <si>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</si>
  <si>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</si>
  <si>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</si>
  <si>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</si>
  <si>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</si>
  <si>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</si>
  <si>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</si>
  <si>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</si>
  <si>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</si>
  <si>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</si>
  <si>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</si>
  <si>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</si>
  <si>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</si>
  <si>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</si>
  <si>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</si>
  <si>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</si>
  <si>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</si>
  <si>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</si>
  <si>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</si>
  <si>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</si>
  <si>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</si>
  <si>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</si>
  <si>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</si>
  <si>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</si>
  <si>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</si>
  <si>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</si>
  <si>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</si>
  <si>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</si>
  <si>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</si>
  <si>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</si>
  <si>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</si>
  <si>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</si>
  <si>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</si>
  <si>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</si>
  <si>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</si>
  <si>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</si>
  <si>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</si>
  <si>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</si>
  <si>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</si>
  <si>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</si>
  <si>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</si>
  <si>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</si>
  <si>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</si>
  <si>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</si>
  <si>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</si>
  <si>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</si>
  <si>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</si>
  <si>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</si>
  <si>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</si>
  <si>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</si>
  <si>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</si>
  <si>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</si>
  <si>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</si>
  <si>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</si>
  <si>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</si>
  <si>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</si>
  <si>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</si>
  <si>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</si>
  <si>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</si>
  <si>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</si>
  <si>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</si>
  <si>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</si>
  <si>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</si>
  <si>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</si>
  <si>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</si>
  <si>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</si>
  <si>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</si>
  <si>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</si>
  <si>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</si>
  <si>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</si>
  <si>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</si>
  <si>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</si>
  <si>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</si>
  <si>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</si>
  <si>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</si>
  <si>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</si>
  <si>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</si>
  <si>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</si>
  <si>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</si>
  <si>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</si>
  <si>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</si>
  <si>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</si>
  <si>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</si>
  <si>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</si>
  <si>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</si>
  <si>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</si>
  <si>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</si>
  <si>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</si>
  <si>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</si>
  <si>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</si>
  <si>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</si>
  <si>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</si>
  <si>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</si>
  <si>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</si>
  <si>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</si>
  <si>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</si>
  <si>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</si>
  <si>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</si>
  <si>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</si>
  <si>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</si>
  <si>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</si>
  <si>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</si>
  <si>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</si>
  <si>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</si>
  <si>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</si>
  <si>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</si>
  <si>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</si>
  <si>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</si>
  <si>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</si>
  <si>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</si>
  <si>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</si>
  <si>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</si>
  <si>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</si>
  <si>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</si>
  <si>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</si>
  <si>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</si>
  <si>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</si>
  <si>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</si>
  <si>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</si>
  <si>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</si>
  <si>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</si>
  <si>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</si>
  <si>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</si>
  <si>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</si>
  <si>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</si>
  <si>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</si>
  <si>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</si>
  <si>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</si>
  <si>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</si>
  <si>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</si>
  <si>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</si>
  <si>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</si>
  <si>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</si>
  <si>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</si>
  <si>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</si>
  <si>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</si>
  <si>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</si>
  <si>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</si>
  <si>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</si>
  <si>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</si>
  <si>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</si>
  <si>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</si>
  <si>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</si>
  <si>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</si>
  <si>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</si>
  <si>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</si>
  <si>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</si>
  <si>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</si>
  <si>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</si>
  <si>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</si>
  <si>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</si>
  <si>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</si>
  <si>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</si>
  <si>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</si>
  <si>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</si>
  <si>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</si>
  <si>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</si>
  <si>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</si>
  <si>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</si>
  <si>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</si>
  <si>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</si>
  <si>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</si>
  <si>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</si>
  <si>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</si>
  <si>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</si>
  <si>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</si>
  <si>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</si>
  <si>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</si>
  <si>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</si>
  <si>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</si>
  <si>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</si>
  <si>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</si>
  <si>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</si>
  <si>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</si>
  <si>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</si>
  <si>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</si>
  <si>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</si>
  <si>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</si>
  <si>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</si>
  <si>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</si>
  <si>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</si>
  <si>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</si>
  <si>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</si>
  <si>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</si>
  <si>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</si>
  <si>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</si>
  <si>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</si>
  <si>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</si>
  <si>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</si>
  <si>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</si>
  <si>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</si>
  <si>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</si>
  <si>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</si>
  <si>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</si>
  <si>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</si>
  <si>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</si>
  <si>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</si>
  <si>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</si>
  <si>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</si>
  <si>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</si>
  <si>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</si>
  <si>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</si>
  <si>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</si>
  <si>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</si>
  <si>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</si>
  <si>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</si>
  <si>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</si>
  <si>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</si>
  <si>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</si>
  <si>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</si>
  <si>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</si>
  <si>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</si>
  <si>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</si>
  <si>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</si>
  <si>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</si>
  <si>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</si>
  <si>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</si>
  <si>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</si>
  <si>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</si>
  <si>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</si>
  <si>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</si>
  <si>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</si>
  <si>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</si>
  <si>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</si>
  <si>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</si>
  <si>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</si>
  <si>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</si>
  <si>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</si>
  <si>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</si>
  <si>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</si>
  <si>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</si>
  <si>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</si>
  <si>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</si>
  <si>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</si>
  <si>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</si>
  <si>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</si>
  <si>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</si>
  <si>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</si>
  <si>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</si>
  <si>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</si>
  <si>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</si>
  <si>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</si>
  <si>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</si>
  <si>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</si>
  <si>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</si>
  <si>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</si>
  <si>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</si>
  <si>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</si>
  <si>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</si>
  <si>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</si>
  <si>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</si>
  <si>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</si>
  <si>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</si>
  <si>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</si>
  <si>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</si>
  <si>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</si>
  <si>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</si>
  <si>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</si>
  <si>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</si>
  <si>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</si>
  <si>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</si>
  <si>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</si>
  <si>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</si>
  <si>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</si>
  <si>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</si>
  <si>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</si>
  <si>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</si>
  <si>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</si>
  <si>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</si>
  <si>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</si>
  <si>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</si>
  <si>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</si>
  <si>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</si>
  <si>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</si>
  <si>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</si>
  <si>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</si>
  <si>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</si>
  <si>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</si>
  <si>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</si>
  <si>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</si>
  <si>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</si>
  <si>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</si>
  <si>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</si>
  <si>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</si>
  <si>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</si>
  <si>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</si>
  <si>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</si>
  <si>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</si>
  <si>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</si>
  <si>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</si>
  <si>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</si>
  <si>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</si>
  <si>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</si>
  <si>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</si>
  <si>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</si>
  <si>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</si>
  <si>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</si>
  <si>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</si>
  <si>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</si>
  <si>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</si>
  <si>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</si>
  <si>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</si>
  <si>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</si>
  <si>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</si>
  <si>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</si>
  <si>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</si>
  <si>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</si>
  <si>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</si>
  <si>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</si>
  <si>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</si>
  <si>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</si>
  <si>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</si>
  <si>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</si>
  <si>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</si>
  <si>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</si>
  <si>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</si>
  <si>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</si>
  <si>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</si>
  <si>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</si>
  <si>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</si>
  <si>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</si>
  <si>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</si>
  <si>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</si>
  <si>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</si>
  <si>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</si>
  <si>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</si>
  <si>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</si>
  <si>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</si>
  <si>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</si>
  <si>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</si>
  <si>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</si>
  <si>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</si>
  <si>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</si>
  <si>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</si>
  <si>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</si>
  <si>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</si>
  <si>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</si>
  <si>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</si>
  <si>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</si>
  <si>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</si>
  <si>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</si>
  <si>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</si>
  <si>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</si>
  <si>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</si>
  <si>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</si>
  <si>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</si>
  <si>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</si>
  <si>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</si>
  <si>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</si>
  <si>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</si>
  <si>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</si>
  <si>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</si>
  <si>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</si>
  <si>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</si>
  <si>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</si>
  <si>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</si>
  <si>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</si>
  <si>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</si>
  <si>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</si>
  <si>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</si>
  <si>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</si>
  <si>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</si>
  <si>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</si>
  <si>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</si>
  <si>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</si>
  <si>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</si>
  <si>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</si>
  <si>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</si>
  <si>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</si>
  <si>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</si>
  <si>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</si>
  <si>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</si>
  <si>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</si>
  <si>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</si>
  <si>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</si>
  <si>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</si>
  <si>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</si>
  <si>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</si>
  <si>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</si>
  <si>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</si>
  <si>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</si>
  <si>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</si>
  <si>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</si>
  <si>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</si>
  <si>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</si>
  <si>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</si>
  <si>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</si>
  <si>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</si>
  <si>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</si>
  <si>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</si>
  <si>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</si>
  <si>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</si>
  <si>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</si>
  <si>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</si>
  <si>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</si>
  <si>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</si>
  <si>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</si>
  <si>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</si>
  <si>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</si>
  <si>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</si>
  <si>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</si>
  <si>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</si>
  <si>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</si>
  <si>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</si>
  <si>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</si>
  <si>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</si>
  <si>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</si>
  <si>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</si>
  <si>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</si>
  <si>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</si>
  <si>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</si>
  <si>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</si>
  <si>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</si>
  <si>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</si>
  <si>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</si>
  <si>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</si>
  <si>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</si>
  <si>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</si>
  <si>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</si>
  <si>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</si>
  <si>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</si>
  <si>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</si>
  <si>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</si>
  <si>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</si>
  <si>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</si>
  <si>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</si>
  <si>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</si>
  <si>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</si>
  <si>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</si>
  <si>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</si>
  <si>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</si>
  <si>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</si>
  <si>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</si>
  <si>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</si>
  <si>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</si>
  <si>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</si>
  <si>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</si>
  <si>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</si>
  <si>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</si>
  <si>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</si>
  <si>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</si>
  <si>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</si>
  <si>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</si>
  <si>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</si>
  <si>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</si>
  <si>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</si>
  <si>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</si>
  <si>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</si>
  <si>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</si>
  <si>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</si>
  <si>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</si>
  <si>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</si>
  <si>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</si>
  <si>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</si>
  <si>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</si>
  <si>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</si>
  <si>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</si>
  <si>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</si>
  <si>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</si>
  <si>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</si>
  <si>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</si>
  <si>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</si>
  <si>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</si>
  <si>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</si>
  <si>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</si>
  <si>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</si>
  <si>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</si>
  <si>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</si>
  <si>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</si>
  <si>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</si>
  <si>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</si>
  <si>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</si>
  <si>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</si>
  <si>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</si>
  <si>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</si>
  <si>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</si>
  <si>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</si>
  <si>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</si>
  <si>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</si>
  <si>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</si>
  <si>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</si>
  <si>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</si>
  <si>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</si>
  <si>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</si>
  <si>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</si>
  <si>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</si>
  <si>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</si>
  <si>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</si>
  <si>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</si>
  <si>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</si>
  <si>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</si>
  <si>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</si>
  <si>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</si>
  <si>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</si>
  <si>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</si>
  <si>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</si>
  <si>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</si>
  <si>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</si>
  <si>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</si>
  <si>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</si>
  <si>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</si>
  <si>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</si>
  <si>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</si>
  <si>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</si>
  <si>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</si>
  <si>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</si>
  <si>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</si>
  <si>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</si>
  <si>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</si>
  <si>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</si>
  <si>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</si>
  <si>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</si>
  <si>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</si>
  <si>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</si>
  <si>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</si>
  <si>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</si>
  <si>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</si>
  <si>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</si>
  <si>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</si>
  <si>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</si>
  <si>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</si>
  <si>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</si>
  <si>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</si>
  <si>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</si>
  <si>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</si>
  <si>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</si>
  <si>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</si>
  <si>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</si>
  <si>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</si>
  <si>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</si>
  <si>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</si>
  <si>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</si>
  <si>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</si>
  <si>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</si>
  <si>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</si>
  <si>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</si>
  <si>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</si>
  <si>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</si>
  <si>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</si>
  <si>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</si>
  <si>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</si>
  <si>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</si>
  <si>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</si>
  <si>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</si>
  <si>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</si>
  <si>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</si>
  <si>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</si>
  <si>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</si>
  <si>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</si>
  <si>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</si>
  <si>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</si>
  <si>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</si>
  <si>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</si>
  <si>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</si>
  <si>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</si>
  <si>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</si>
  <si>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</si>
  <si>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</si>
  <si>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</si>
  <si>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</si>
  <si>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</si>
  <si>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</si>
  <si>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</si>
  <si>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</si>
  <si>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</si>
  <si>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</si>
  <si>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</si>
  <si>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</si>
  <si>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</si>
  <si>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</si>
  <si>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</si>
  <si>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</si>
  <si>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</si>
  <si>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</si>
  <si>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</si>
  <si>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</si>
  <si>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</si>
  <si>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</si>
  <si>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</si>
  <si>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</si>
  <si>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</si>
  <si>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</si>
  <si>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</si>
  <si>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</si>
  <si>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</si>
  <si>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</si>
  <si>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</si>
  <si>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</si>
  <si>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</si>
  <si>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</si>
  <si>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</si>
  <si>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</si>
  <si>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</si>
  <si>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</si>
  <si>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</si>
  <si>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</si>
  <si>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</si>
  <si>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</si>
  <si>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</si>
  <si>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</si>
  <si>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</si>
  <si>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</si>
  <si>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</si>
  <si>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</si>
  <si>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</si>
  <si>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</si>
  <si>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</si>
  <si>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</si>
  <si>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</si>
  <si>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</si>
  <si>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</si>
  <si>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</si>
  <si>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</si>
  <si>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</si>
  <si>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</si>
  <si>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</si>
  <si>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</si>
  <si>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</si>
  <si>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</si>
  <si>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</si>
  <si>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</si>
  <si>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</si>
  <si>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</si>
  <si>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</si>
  <si>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</si>
  <si>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</si>
  <si>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</si>
  <si>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</si>
  <si>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</si>
  <si>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</si>
  <si>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</si>
  <si>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</si>
  <si>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</si>
  <si>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</si>
  <si>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</si>
  <si>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</si>
  <si>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</si>
  <si>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</si>
  <si>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</si>
  <si>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</si>
  <si>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</si>
  <si>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</si>
  <si>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</si>
  <si>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</si>
  <si>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</si>
  <si>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</si>
  <si>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</si>
  <si>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</si>
  <si>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</si>
  <si>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</si>
  <si>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</si>
  <si>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</si>
  <si>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</si>
  <si>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</si>
  <si>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</si>
  <si>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</si>
  <si>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</si>
  <si>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</si>
  <si>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</si>
  <si>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</si>
  <si>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</si>
  <si>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</si>
  <si>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</si>
  <si>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</si>
  <si>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</si>
  <si>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</si>
  <si>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</si>
  <si>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</si>
  <si>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</si>
  <si>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</si>
  <si>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</si>
  <si>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</si>
  <si>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</si>
  <si>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</si>
  <si>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</si>
  <si>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</si>
  <si>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</si>
  <si>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</si>
  <si>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</si>
  <si>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</si>
  <si>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</si>
  <si>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</si>
  <si>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</si>
  <si>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</si>
  <si>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</si>
  <si>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</si>
  <si>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</si>
  <si>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</si>
  <si>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</si>
  <si>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</si>
  <si>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</si>
  <si>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</si>
  <si>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</si>
  <si>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</si>
  <si>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</si>
  <si>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</si>
  <si>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</si>
  <si>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</si>
  <si>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</si>
  <si>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</si>
  <si>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</si>
  <si>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</si>
  <si>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</si>
  <si>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</si>
  <si>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</si>
  <si>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</si>
  <si>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</si>
  <si>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</si>
  <si>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</si>
  <si>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</si>
  <si>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</si>
  <si>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</si>
  <si>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</si>
  <si>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</si>
  <si>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</si>
  <si>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</si>
  <si>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</si>
  <si>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</si>
  <si>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</si>
  <si>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</si>
  <si>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</si>
  <si>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</si>
  <si>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</si>
  <si>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</si>
  <si>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</si>
  <si>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</si>
  <si>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</si>
  <si>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</si>
  <si>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</si>
  <si>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</si>
  <si>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</si>
  <si>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</si>
  <si>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</si>
  <si>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</si>
  <si>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</si>
  <si>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</si>
  <si>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</si>
  <si>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</si>
  <si>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</si>
  <si>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</si>
  <si>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</si>
  <si>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</si>
  <si>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</si>
  <si>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</si>
  <si>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</si>
  <si>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</si>
  <si>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</si>
  <si>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</si>
  <si>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</si>
  <si>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</si>
  <si>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</si>
  <si>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</si>
  <si>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</si>
  <si>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</si>
  <si>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</si>
  <si>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</si>
  <si>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</si>
  <si>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</si>
  <si>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</si>
  <si>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</si>
  <si>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</si>
  <si>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</si>
  <si>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</si>
  <si>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</si>
  <si>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</si>
  <si>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</si>
  <si>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</si>
  <si>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</si>
  <si>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</si>
  <si>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</si>
  <si>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</si>
  <si>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</si>
  <si>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</si>
  <si>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</si>
  <si>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</si>
  <si>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</si>
  <si>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</si>
  <si>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</si>
  <si>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</si>
  <si>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</si>
  <si>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</si>
  <si>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</si>
  <si>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</si>
  <si>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</si>
  <si>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</si>
  <si>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</si>
  <si>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</si>
  <si>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</si>
  <si>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</si>
  <si>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</si>
  <si>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</si>
  <si>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</si>
  <si>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</si>
  <si>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</si>
  <si>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</si>
  <si>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</si>
  <si>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</si>
  <si>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</si>
  <si>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</si>
  <si>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</si>
  <si>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</si>
  <si>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</si>
  <si>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</si>
  <si>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</si>
  <si>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</si>
  <si>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</si>
  <si>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</si>
  <si>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</si>
  <si>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</si>
  <si>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</si>
  <si>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</si>
  <si>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</si>
  <si>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</si>
  <si>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</si>
  <si>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</si>
  <si>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</si>
  <si>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</si>
  <si>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</si>
  <si>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</si>
  <si>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</si>
  <si>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</si>
  <si>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</si>
  <si>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</si>
  <si>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</si>
  <si>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</si>
  <si>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</si>
  <si>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</si>
  <si>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</si>
  <si>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</si>
  <si>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</si>
  <si>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</si>
  <si>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</si>
  <si>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</si>
  <si>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</si>
  <si>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</si>
  <si>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</si>
  <si>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</si>
  <si>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</si>
  <si>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</si>
  <si>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</si>
  <si>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</si>
  <si>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</si>
  <si>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</si>
  <si>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</si>
  <si>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</si>
  <si>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</si>
  <si>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</si>
  <si>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</si>
  <si>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</si>
  <si>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</si>
  <si>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</si>
  <si>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</si>
  <si>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</si>
  <si>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</si>
  <si>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</si>
  <si>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</si>
  <si>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</si>
  <si>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</si>
  <si>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</si>
  <si>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</si>
  <si>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</si>
  <si>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</si>
  <si>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</si>
  <si>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</si>
  <si>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</si>
  <si>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</si>
  <si>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</si>
  <si>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</si>
  <si>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</si>
  <si>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</si>
  <si>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</si>
  <si>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</si>
  <si>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</si>
  <si>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</si>
  <si>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</si>
  <si>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</si>
  <si>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</si>
  <si>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</si>
  <si>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</si>
  <si>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</si>
  <si>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</si>
  <si>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</si>
  <si>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</si>
  <si>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</si>
  <si>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</si>
  <si>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</si>
  <si>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</si>
  <si>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</si>
  <si>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</si>
  <si>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</si>
  <si>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</si>
  <si>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</si>
  <si>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</si>
  <si>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</si>
  <si>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</si>
  <si>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</si>
  <si>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</si>
  <si>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</si>
  <si>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</si>
  <si>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</si>
  <si>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</si>
  <si>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</si>
  <si>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</si>
  <si>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</si>
  <si>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</si>
  <si>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</si>
  <si>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</si>
  <si>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</si>
  <si>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</si>
  <si>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</si>
  <si>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</si>
  <si>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</si>
  <si>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</si>
  <si>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</si>
  <si>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</si>
  <si>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</si>
  <si>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</si>
  <si>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</si>
  <si>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</si>
  <si>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</si>
  <si>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</si>
  <si>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</si>
  <si>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</si>
  <si>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</si>
  <si>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</si>
  <si>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</si>
  <si>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</si>
  <si>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</si>
  <si>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</si>
  <si>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</si>
  <si>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</si>
  <si>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</si>
  <si>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</si>
  <si>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</si>
  <si>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</si>
  <si>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</si>
  <si>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</si>
  <si>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</si>
  <si>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</si>
  <si>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</si>
  <si>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</si>
  <si>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</si>
  <si>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</si>
  <si>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</si>
  <si>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</si>
  <si>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</si>
  <si>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</si>
  <si>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</si>
  <si>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</si>
  <si>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</si>
  <si>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</si>
  <si>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</si>
  <si>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</si>
  <si>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</si>
  <si>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</si>
  <si>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</si>
  <si>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</si>
  <si>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</si>
  <si>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</si>
  <si>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</si>
  <si>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</si>
  <si>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</si>
  <si>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</si>
  <si>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</si>
  <si>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</si>
  <si>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</si>
  <si>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</si>
  <si>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</si>
  <si>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</si>
  <si>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</si>
  <si>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</si>
  <si>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</si>
  <si>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</si>
  <si>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</si>
  <si>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</si>
  <si>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</si>
  <si>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</si>
  <si>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</si>
  <si>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</si>
  <si>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</si>
  <si>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</si>
  <si>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</si>
  <si>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</si>
  <si>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</si>
  <si>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</si>
  <si>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</si>
  <si>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</si>
  <si>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</si>
  <si>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</si>
  <si>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</si>
  <si>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</si>
  <si>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</si>
  <si>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</si>
  <si>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</si>
  <si>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</si>
  <si>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</si>
  <si>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</si>
  <si>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</si>
  <si>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</si>
  <si>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</si>
  <si>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</si>
  <si>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</si>
  <si>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</si>
  <si>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</si>
  <si>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</si>
  <si>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</si>
  <si>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</si>
  <si>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</si>
  <si>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</si>
  <si>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</si>
  <si>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</si>
  <si>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</si>
  <si>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</si>
  <si>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</si>
  <si>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</si>
  <si>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</si>
  <si>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</si>
  <si>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</si>
  <si>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</si>
  <si>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</si>
  <si>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</si>
  <si>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</si>
  <si>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</si>
  <si>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</si>
  <si>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</si>
  <si>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</si>
  <si>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</si>
  <si>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</si>
  <si>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</si>
  <si>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</si>
  <si>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</si>
  <si>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</si>
  <si>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</si>
  <si>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</si>
  <si>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</si>
  <si>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</si>
  <si>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</si>
  <si>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</si>
  <si>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</si>
  <si>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</si>
  <si>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</si>
  <si>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</si>
  <si>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</si>
  <si>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</si>
  <si>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</si>
  <si>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</si>
  <si>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</si>
  <si>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</si>
  <si>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</si>
  <si>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</si>
  <si>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</si>
  <si>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</si>
  <si>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</si>
  <si>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</si>
  <si>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</si>
  <si>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</si>
  <si>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</si>
  <si>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</si>
  <si>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</si>
  <si>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</si>
  <si>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</si>
  <si>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</si>
  <si>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</si>
  <si>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</si>
  <si>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</si>
  <si>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</si>
  <si>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</si>
  <si>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</si>
  <si>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</si>
  <si>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</si>
  <si>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</si>
  <si>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</si>
  <si>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</si>
  <si>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</si>
  <si>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</si>
  <si>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</si>
  <si>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</si>
  <si>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</si>
  <si>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</si>
  <si>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</si>
  <si>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</si>
  <si>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</si>
  <si>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</si>
  <si>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</si>
  <si>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</si>
  <si>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</si>
  <si>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</si>
  <si>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</si>
  <si>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</si>
  <si>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</si>
  <si>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</si>
  <si>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</si>
  <si>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</si>
  <si>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</si>
  <si>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</si>
  <si>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</si>
  <si>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</si>
  <si>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</si>
  <si>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</si>
  <si>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</si>
  <si>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</si>
  <si>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</si>
  <si>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</si>
  <si>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</si>
  <si>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</si>
  <si>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</si>
  <si>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</si>
  <si>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</si>
  <si>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</si>
  <si>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</si>
  <si>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</si>
  <si>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</si>
  <si>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</si>
  <si>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</si>
  <si>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</si>
  <si>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</si>
  <si>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</si>
  <si>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</si>
  <si>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</si>
  <si>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</si>
  <si>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</si>
  <si>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</si>
  <si>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</si>
  <si>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</si>
  <si>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</si>
  <si>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</si>
  <si>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</si>
  <si>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</si>
  <si>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</si>
  <si>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</si>
  <si>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</si>
  <si>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</si>
  <si>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</si>
  <si>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</si>
  <si>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</si>
  <si>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</si>
  <si>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</si>
  <si>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</si>
  <si>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</si>
  <si>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</si>
  <si>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</si>
  <si>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</si>
  <si>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</si>
  <si>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</si>
  <si>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</si>
  <si>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</si>
  <si>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</si>
  <si>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</si>
  <si>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</si>
  <si>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</si>
  <si>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</si>
  <si>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</si>
  <si>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</si>
  <si>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</si>
  <si>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</si>
  <si>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</si>
  <si>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</si>
  <si>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</si>
  <si>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</si>
  <si>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</si>
  <si>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</si>
  <si>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</si>
  <si>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</si>
  <si>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</si>
  <si>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</si>
  <si>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</si>
  <si>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</si>
  <si>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</si>
  <si>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</si>
  <si>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</si>
  <si>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</si>
  <si>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</si>
  <si>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</si>
  <si>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</si>
  <si>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</si>
  <si>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</si>
  <si>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</si>
  <si>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</si>
  <si>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</si>
  <si>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</si>
  <si>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</si>
  <si>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</si>
  <si>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</si>
  <si>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</si>
  <si>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</si>
  <si>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</si>
  <si>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</si>
  <si>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</si>
  <si>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</si>
  <si>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</si>
  <si>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</si>
  <si>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</si>
  <si>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</si>
  <si>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</si>
  <si>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</si>
  <si>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</si>
  <si>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</si>
  <si>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</si>
  <si>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</si>
  <si>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</si>
  <si>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</si>
  <si>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</si>
  <si>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</si>
  <si>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</si>
  <si>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</si>
  <si>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</si>
  <si>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</si>
  <si>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</si>
  <si>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</si>
  <si>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</si>
  <si>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</si>
  <si>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</si>
  <si>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</si>
  <si>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</si>
  <si>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</si>
  <si>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</si>
  <si>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</si>
  <si>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</si>
  <si>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</si>
  <si>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</si>
  <si>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</si>
  <si>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</si>
  <si>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</si>
  <si>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</si>
  <si>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</si>
  <si>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</si>
  <si>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</si>
  <si>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</si>
  <si>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</si>
  <si>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</si>
  <si>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</si>
  <si>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</si>
  <si>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</si>
  <si>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</si>
  <si>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</si>
  <si>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</si>
  <si>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</si>
  <si>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</si>
  <si>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</si>
  <si>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</si>
  <si>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</si>
  <si>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</si>
  <si>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</si>
  <si>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</si>
  <si>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</si>
  <si>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</si>
  <si>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</si>
  <si>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</si>
  <si>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</si>
  <si>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</si>
  <si>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</si>
  <si>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</si>
  <si>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</si>
  <si>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</si>
  <si>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</si>
  <si>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</si>
  <si>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</si>
  <si>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</si>
  <si>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</si>
  <si>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</si>
  <si>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</si>
  <si>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</si>
  <si>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</si>
  <si>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</si>
  <si>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</si>
  <si>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</si>
  <si>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</si>
  <si>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</si>
  <si>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</si>
  <si>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</si>
  <si>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</si>
  <si>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</si>
  <si>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</si>
  <si>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</si>
  <si>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</si>
  <si>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</si>
  <si>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</si>
  <si>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</si>
  <si>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</si>
  <si>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</si>
  <si>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</si>
  <si>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</si>
  <si>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</si>
  <si>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</si>
  <si>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</si>
  <si>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</si>
  <si>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</si>
  <si>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</si>
  <si>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</si>
  <si>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</si>
  <si>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</si>
  <si>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</si>
  <si>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</si>
  <si>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</si>
  <si>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</si>
  <si>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</si>
  <si>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</si>
  <si>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</si>
  <si>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</si>
  <si>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</si>
  <si>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</si>
  <si>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</si>
  <si>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</si>
  <si>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</si>
  <si>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</si>
  <si>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</si>
  <si>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</si>
  <si>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</si>
  <si>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</si>
  <si>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</si>
  <si>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</si>
  <si>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</si>
  <si>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</si>
  <si>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</si>
  <si>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</si>
  <si>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</si>
  <si>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</si>
  <si>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</si>
  <si>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</si>
  <si>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</si>
  <si>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</si>
  <si>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</si>
  <si>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</si>
  <si>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</si>
  <si>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</si>
  <si>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</si>
  <si>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</si>
  <si>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</si>
  <si>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</si>
  <si>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</si>
  <si>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</si>
  <si>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</si>
  <si>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</si>
  <si>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</si>
  <si>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</si>
  <si>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</si>
  <si>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</si>
  <si>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</si>
  <si>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</si>
  <si>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</si>
  <si>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</si>
  <si>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</si>
  <si>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</si>
  <si>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</si>
  <si>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</si>
  <si>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</si>
  <si>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</si>
  <si>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</si>
  <si>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</si>
  <si>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</si>
  <si>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</si>
  <si>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</si>
  <si>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</si>
  <si>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</si>
  <si>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</si>
  <si>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</si>
  <si>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</si>
  <si>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</si>
  <si>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</si>
  <si>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</si>
  <si>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</si>
  <si>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</si>
  <si>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</si>
  <si>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</si>
  <si>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</si>
  <si>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</si>
  <si>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</si>
  <si>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</si>
  <si>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</si>
  <si>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</si>
  <si>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</si>
  <si>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</si>
  <si>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</si>
  <si>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</si>
  <si>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</si>
  <si>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</si>
  <si>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</si>
  <si>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</si>
  <si>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</si>
  <si>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</si>
  <si>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</si>
  <si>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</si>
  <si>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</si>
  <si>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</si>
  <si>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</si>
  <si>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</si>
  <si>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</si>
  <si>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</si>
  <si>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</si>
  <si>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</si>
  <si>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</si>
  <si>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</si>
  <si>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</si>
  <si>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</si>
  <si>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</si>
  <si>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</si>
  <si>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</si>
  <si>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</si>
  <si>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</si>
  <si>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</si>
  <si>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</si>
  <si>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</si>
  <si>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</si>
  <si>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</si>
  <si>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</si>
  <si>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</si>
  <si>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</si>
  <si>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</si>
  <si>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</si>
  <si>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</si>
  <si>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</si>
  <si>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</si>
  <si>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</si>
  <si>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</si>
  <si>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</si>
  <si>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</si>
  <si>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</si>
  <si>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</si>
  <si>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</si>
  <si>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</si>
  <si>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</si>
  <si>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</si>
  <si>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</si>
  <si>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</si>
  <si>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</si>
  <si>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</si>
  <si>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</si>
  <si>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</si>
  <si>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</si>
  <si>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</si>
  <si>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</si>
  <si>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</si>
  <si>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</si>
  <si>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</si>
  <si>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</si>
  <si>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</si>
  <si>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</si>
  <si>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</si>
  <si>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</si>
  <si>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</si>
  <si>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</si>
  <si>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</si>
  <si>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</si>
  <si>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</si>
  <si>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</si>
  <si>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</si>
  <si>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</si>
  <si>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</si>
  <si>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</si>
  <si>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</si>
  <si>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</si>
  <si>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</si>
  <si>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</si>
  <si>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</si>
  <si>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</si>
  <si>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</si>
  <si>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</si>
  <si>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</si>
  <si>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</si>
  <si>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</si>
  <si>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</si>
  <si>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</si>
  <si>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</si>
  <si>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</si>
  <si>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</si>
  <si>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</si>
  <si>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</si>
  <si>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</si>
  <si>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</si>
  <si>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</si>
  <si>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</si>
  <si>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</si>
  <si>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</si>
  <si>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</si>
  <si>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</si>
  <si>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</si>
  <si>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</si>
  <si>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</si>
  <si>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</si>
  <si>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</si>
  <si>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</si>
  <si>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</si>
  <si>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</si>
  <si>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</si>
  <si>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</si>
  <si>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</si>
  <si>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</si>
  <si>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</si>
  <si>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</si>
  <si>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</si>
  <si>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</si>
  <si>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</si>
  <si>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</si>
  <si>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</si>
  <si>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</si>
  <si>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</si>
  <si>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</si>
  <si>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</si>
  <si>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</si>
  <si>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</si>
  <si>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</si>
  <si>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</si>
  <si>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</si>
  <si>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</si>
  <si>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</si>
  <si>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</si>
  <si>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</si>
  <si>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</si>
  <si>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</si>
  <si>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</si>
  <si>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</si>
  <si>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</si>
  <si>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</si>
  <si>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</si>
  <si>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</si>
  <si>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</si>
  <si>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</si>
  <si>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</si>
  <si>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</si>
  <si>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</si>
  <si>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</si>
  <si>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</si>
  <si>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</si>
  <si>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</si>
  <si>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</si>
  <si>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</si>
  <si>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</si>
  <si>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</si>
  <si>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</si>
  <si>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</si>
  <si>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</si>
  <si>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</si>
  <si>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</si>
  <si>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</si>
  <si>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</si>
  <si>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</si>
  <si>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</si>
  <si>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</si>
  <si>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</si>
  <si>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</si>
  <si>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</si>
  <si>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</si>
  <si>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</si>
  <si>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</si>
  <si>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</si>
  <si>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</si>
  <si>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</si>
  <si>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</si>
  <si>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</si>
  <si>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</si>
  <si>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</si>
  <si>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</si>
  <si>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</si>
  <si>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</si>
  <si>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</si>
  <si>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</si>
  <si>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</si>
  <si>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</si>
  <si>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</si>
  <si>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</si>
  <si>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</si>
  <si>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</si>
  <si>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</si>
  <si>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</si>
  <si>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</si>
  <si>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</si>
  <si>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</si>
  <si>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</si>
  <si>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</si>
  <si>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</si>
  <si>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</si>
  <si>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</si>
  <si>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</si>
  <si>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</si>
  <si>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</si>
  <si>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</si>
  <si>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</si>
  <si>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</si>
  <si>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</si>
  <si>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</si>
  <si>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</si>
  <si>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</si>
  <si>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</si>
  <si>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</si>
  <si>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</si>
  <si>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</si>
  <si>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</si>
  <si>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</si>
  <si>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</si>
  <si>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</si>
  <si>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</si>
  <si>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</si>
  <si>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</si>
  <si>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</si>
  <si>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</si>
  <si>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</si>
  <si>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</si>
  <si>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</si>
  <si>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</si>
  <si>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</si>
  <si>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</si>
  <si>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</si>
  <si>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</si>
  <si>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</si>
  <si>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</si>
  <si>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</si>
  <si>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</si>
  <si>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</si>
  <si>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</si>
  <si>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</si>
  <si>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</si>
  <si>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</si>
  <si>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</si>
  <si>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</si>
  <si>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</si>
  <si>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</si>
  <si>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</si>
  <si>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</si>
  <si>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</si>
  <si>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</si>
  <si>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</si>
  <si>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</si>
  <si>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</si>
  <si>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</si>
  <si>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</si>
  <si>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</si>
  <si>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</si>
  <si>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</si>
  <si>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</si>
  <si>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</si>
  <si>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</si>
  <si>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</si>
  <si>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</si>
  <si>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</si>
  <si>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</si>
  <si>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</si>
  <si>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</si>
  <si>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</si>
  <si>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</si>
  <si>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</si>
  <si>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</si>
  <si>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</si>
  <si>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</si>
  <si>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</si>
  <si>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</si>
  <si>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</si>
  <si>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</si>
  <si>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</si>
  <si>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</si>
  <si>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</si>
  <si>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</si>
  <si>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</si>
  <si>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</si>
  <si>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</si>
  <si>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</si>
  <si>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</si>
  <si>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</si>
  <si>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</si>
  <si>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</si>
  <si>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</si>
  <si>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</si>
  <si>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</si>
  <si>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</si>
  <si>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</si>
  <si>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</si>
  <si>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</si>
  <si>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</si>
  <si>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</si>
  <si>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</si>
  <si>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</si>
  <si>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</si>
  <si>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</si>
  <si>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</si>
  <si>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</si>
  <si>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</si>
  <si>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</si>
  <si>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</si>
  <si>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</si>
  <si>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</si>
  <si>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</si>
  <si>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</si>
  <si>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</si>
  <si>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</si>
  <si>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</si>
  <si>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</si>
  <si>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</si>
  <si>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</si>
  <si>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</si>
  <si>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</si>
  <si>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</si>
  <si>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</si>
  <si>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</si>
  <si>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</si>
  <si>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</si>
  <si>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</si>
  <si>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</si>
  <si>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</si>
  <si>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</si>
  <si>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</si>
  <si>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</si>
  <si>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</si>
  <si>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</si>
  <si>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</si>
  <si>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</si>
  <si>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</si>
  <si>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</si>
  <si>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</si>
  <si>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</si>
  <si>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</si>
  <si>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</si>
  <si>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</si>
  <si>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</si>
  <si>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</si>
  <si>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</si>
  <si>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</si>
  <si>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</si>
  <si>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</si>
  <si>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</si>
  <si>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</si>
  <si>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</si>
  <si>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</si>
  <si>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</si>
  <si>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</si>
  <si>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</si>
  <si>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</si>
  <si>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</si>
  <si>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</si>
  <si>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</si>
  <si>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</si>
  <si>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</si>
  <si>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</si>
  <si>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</si>
  <si>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</si>
  <si>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</si>
  <si>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</si>
  <si>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</si>
  <si>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</si>
  <si>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</si>
  <si>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</si>
  <si>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</si>
  <si>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</si>
  <si>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</si>
  <si>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</si>
  <si>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</si>
  <si>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</si>
  <si>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</si>
  <si>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</si>
  <si>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</si>
  <si>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</si>
  <si>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</si>
  <si>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</si>
  <si>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</si>
  <si>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</si>
  <si>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</si>
  <si>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</si>
  <si>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</si>
  <si>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</si>
  <si>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</si>
  <si>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</si>
  <si>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</si>
  <si>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</si>
  <si>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</si>
  <si>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</si>
  <si>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</si>
  <si>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</si>
  <si>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</si>
  <si>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</si>
  <si>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</si>
  <si>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</si>
  <si>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</si>
  <si>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</si>
  <si>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</si>
  <si>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</si>
  <si>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</si>
  <si>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</si>
  <si>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</si>
  <si>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</si>
  <si>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</si>
  <si>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</si>
  <si>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</si>
  <si>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</si>
  <si>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</si>
  <si>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</si>
  <si>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</si>
  <si>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</si>
  <si>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</si>
  <si>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</si>
  <si>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</si>
  <si>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</si>
  <si>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</si>
  <si>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</si>
  <si>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</si>
  <si>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</si>
  <si>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</si>
  <si>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</si>
  <si>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</si>
  <si>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</si>
  <si>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</si>
  <si>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</si>
  <si>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</si>
  <si>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</si>
  <si>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</si>
  <si>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</si>
  <si>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</si>
  <si>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</si>
  <si>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</si>
  <si>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</si>
  <si>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</si>
  <si>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</si>
  <si>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</si>
  <si>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</si>
  <si>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</si>
  <si>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</si>
  <si>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</si>
  <si>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</si>
  <si>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</si>
  <si>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</si>
  <si>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</si>
  <si>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</si>
  <si>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</si>
  <si>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</si>
  <si>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</si>
  <si>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</si>
  <si>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</si>
  <si>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</si>
  <si>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</si>
  <si>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</si>
  <si>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</si>
  <si>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</si>
  <si>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</si>
  <si>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</si>
  <si>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</si>
  <si>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</si>
  <si>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</si>
  <si>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</si>
  <si>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</si>
  <si>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</si>
  <si>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</si>
  <si>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</si>
  <si>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</si>
  <si>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</si>
  <si>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</si>
  <si>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</si>
  <si>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</si>
  <si>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</si>
  <si>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</si>
  <si>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</si>
  <si>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</si>
  <si>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</si>
  <si>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</si>
  <si>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</si>
  <si>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</si>
  <si>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</si>
  <si>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</si>
  <si>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</si>
  <si>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</si>
  <si>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</si>
  <si>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</si>
  <si>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</si>
  <si>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</si>
  <si>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</si>
  <si>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</si>
  <si>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</si>
  <si>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</si>
  <si>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</si>
  <si>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</si>
  <si>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</si>
  <si>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</si>
  <si>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</si>
  <si>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</si>
  <si>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</si>
  <si>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</si>
  <si>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</si>
  <si>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</si>
  <si>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</si>
  <si>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</si>
  <si>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</si>
  <si>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</si>
  <si>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</si>
  <si>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</si>
  <si>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</si>
  <si>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</si>
  <si>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</si>
  <si>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</si>
  <si>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</si>
  <si>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</si>
  <si>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</si>
  <si>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</si>
  <si>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</si>
  <si>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</si>
  <si>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</si>
  <si>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</si>
  <si>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</si>
  <si>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</si>
  <si>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</si>
  <si>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</si>
  <si>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</si>
  <si>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</si>
  <si>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</si>
  <si>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</si>
  <si>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</si>
  <si>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</si>
  <si>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</si>
  <si>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</si>
  <si>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</si>
  <si>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</si>
  <si>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</si>
  <si>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</si>
  <si>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</si>
  <si>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</si>
  <si>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</si>
  <si>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</si>
  <si>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</si>
  <si>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</si>
  <si>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</si>
  <si>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</si>
  <si>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</si>
  <si>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</si>
  <si>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</si>
  <si>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</si>
  <si>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</si>
  <si>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</si>
  <si>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</si>
  <si>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</si>
  <si>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</si>
  <si>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</si>
  <si>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</si>
  <si>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</si>
  <si>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</si>
  <si>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</si>
  <si>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</si>
  <si>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</si>
  <si>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</si>
  <si>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</si>
  <si>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</si>
  <si>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</si>
  <si>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</si>
  <si>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</si>
  <si>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</si>
  <si>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</si>
  <si>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</si>
  <si>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</si>
  <si>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</si>
  <si>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</si>
  <si>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</si>
  <si>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</si>
  <si>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</si>
  <si>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</si>
  <si>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</si>
  <si>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</si>
  <si>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</si>
  <si>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</si>
  <si>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</si>
  <si>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</si>
  <si>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</si>
  <si>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</si>
  <si>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</si>
  <si>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</si>
  <si>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</si>
  <si>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</si>
  <si>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</si>
  <si>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</si>
  <si>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</si>
  <si>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</si>
  <si>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</si>
  <si>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</si>
  <si>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</si>
  <si>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</si>
  <si>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</si>
  <si>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</si>
  <si>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</si>
  <si>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</si>
  <si>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</si>
  <si>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</si>
  <si>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</si>
  <si>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</si>
  <si>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</si>
  <si>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</si>
  <si>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</si>
  <si>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</si>
  <si>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</si>
  <si>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</si>
  <si>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</si>
  <si>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</si>
  <si>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</si>
  <si>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</si>
  <si>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</si>
  <si>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</si>
  <si>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</si>
  <si>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</si>
  <si>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</si>
  <si>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</si>
  <si>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</si>
  <si>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</si>
  <si>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</si>
  <si>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</si>
  <si>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</si>
  <si>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</si>
  <si>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</si>
  <si>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</si>
  <si>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</si>
  <si>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</si>
  <si>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</si>
  <si>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</si>
  <si>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</si>
  <si>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</si>
  <si>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</si>
  <si>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</si>
  <si>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</si>
  <si>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</si>
  <si>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</si>
  <si>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</si>
  <si>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</si>
  <si>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</si>
  <si>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</si>
  <si>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</si>
  <si>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</si>
  <si>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</si>
  <si>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</si>
  <si>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</si>
  <si>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</si>
  <si>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</si>
  <si>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</si>
  <si>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</si>
  <si>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</si>
  <si>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</si>
  <si>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</si>
  <si>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</si>
  <si>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</si>
  <si>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</si>
  <si>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</si>
  <si>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</si>
  <si>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</si>
  <si>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</si>
  <si>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</si>
  <si>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</si>
  <si>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</si>
  <si>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</si>
  <si>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</si>
  <si>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</si>
  <si>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</si>
  <si>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</si>
  <si>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</si>
  <si>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</si>
  <si>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</si>
  <si>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</si>
  <si>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</si>
  <si>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</si>
  <si>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</si>
  <si>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</si>
  <si>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</si>
  <si>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</si>
  <si>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</si>
  <si>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</si>
  <si>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</si>
  <si>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</si>
  <si>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</si>
  <si>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</si>
  <si>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</si>
  <si>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</si>
  <si>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</si>
  <si>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</si>
  <si>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</si>
  <si>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</si>
  <si>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</si>
  <si>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</si>
  <si>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</si>
  <si>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</si>
  <si>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</si>
  <si>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</si>
  <si>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</si>
  <si>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</si>
  <si>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</si>
  <si>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</si>
  <si>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</si>
  <si>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</si>
  <si>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</si>
  <si>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</si>
  <si>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</si>
  <si>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</si>
  <si>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</si>
  <si>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</si>
  <si>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</si>
  <si>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</si>
  <si>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</si>
  <si>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</si>
  <si>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</si>
  <si>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</si>
  <si>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</si>
  <si>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</si>
  <si>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</si>
  <si>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</si>
  <si>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</si>
  <si>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</si>
  <si>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</si>
  <si>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</si>
  <si>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</si>
  <si>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</si>
  <si>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</si>
  <si>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</si>
  <si>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</si>
  <si>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</si>
  <si>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</si>
  <si>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</si>
  <si>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</si>
  <si>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</si>
  <si>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</si>
  <si>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</si>
  <si>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</si>
  <si>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</si>
  <si>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</si>
  <si>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</si>
  <si>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</si>
  <si>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</si>
  <si>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</si>
  <si>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</si>
  <si>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</si>
  <si>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</si>
  <si>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</si>
  <si>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</si>
  <si>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</si>
  <si>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</si>
  <si>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</si>
  <si>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</si>
  <si>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</si>
  <si>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</si>
  <si>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</si>
  <si>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</si>
  <si>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</si>
  <si>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</si>
  <si>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</si>
  <si>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</si>
  <si>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</si>
  <si>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</si>
  <si>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</si>
  <si>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</si>
  <si>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</si>
  <si>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</si>
  <si>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</si>
  <si>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</si>
  <si>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</si>
  <si>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</si>
  <si>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</si>
  <si>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</si>
  <si>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</si>
  <si>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</si>
  <si>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</si>
  <si>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</si>
  <si>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</si>
  <si>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</si>
  <si>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</si>
  <si>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</si>
  <si>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</si>
  <si>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</si>
  <si>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</si>
  <si>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</si>
  <si>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</si>
  <si>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</si>
  <si>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</si>
  <si>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</si>
  <si>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</si>
  <si>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</si>
  <si>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</si>
  <si>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</si>
  <si>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</si>
  <si>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</si>
  <si>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</si>
  <si>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</si>
  <si>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</si>
  <si>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</si>
  <si>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</si>
  <si>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</si>
  <si>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</si>
  <si>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</si>
  <si>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</si>
  <si>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</si>
  <si>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</si>
  <si>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</si>
  <si>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</si>
  <si>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</si>
  <si>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</si>
  <si>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</si>
  <si>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</si>
  <si>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</si>
  <si>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</si>
  <si>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</si>
  <si>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</si>
  <si>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</si>
  <si>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</si>
  <si>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</si>
  <si>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</si>
  <si>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</si>
  <si>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</si>
  <si>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</si>
  <si>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</si>
  <si>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</si>
  <si>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</si>
  <si>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</si>
  <si>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</si>
  <si>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</si>
  <si>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</si>
  <si>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</si>
  <si>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</si>
  <si>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</si>
  <si>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</si>
  <si>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</si>
  <si>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</si>
  <si>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</si>
  <si>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</si>
  <si>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</si>
  <si>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</si>
  <si>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</si>
  <si>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</si>
  <si>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</si>
  <si>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</si>
  <si>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</si>
  <si>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</si>
  <si>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</si>
  <si>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</si>
  <si>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</si>
  <si>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</si>
  <si>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</si>
  <si>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</si>
  <si>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</si>
  <si>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</si>
  <si>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</si>
  <si>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</si>
  <si>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</si>
  <si>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</si>
  <si>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</si>
  <si>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</si>
  <si>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</si>
  <si>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</si>
  <si>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</si>
  <si>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</si>
  <si>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</si>
  <si>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</si>
  <si>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</si>
  <si>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</si>
  <si>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</si>
  <si>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</si>
  <si>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</si>
  <si>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</si>
  <si>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</si>
  <si>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</si>
  <si>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</si>
  <si>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</si>
  <si>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</si>
  <si>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</si>
  <si>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</si>
  <si>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</si>
  <si>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</si>
  <si>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</si>
  <si>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</si>
  <si>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</si>
  <si>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</si>
  <si>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</si>
  <si>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</si>
  <si>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</si>
  <si>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</si>
  <si>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</si>
  <si>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</si>
  <si>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</si>
  <si>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</si>
  <si>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</si>
  <si>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</si>
  <si>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</si>
  <si>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</si>
  <si>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</si>
  <si>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</si>
  <si>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</si>
  <si>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</si>
  <si>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</si>
  <si>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</si>
  <si>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</si>
  <si>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</si>
  <si>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</si>
  <si>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</si>
  <si>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</si>
  <si>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</si>
  <si>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</si>
  <si>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</si>
  <si>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</si>
  <si>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</si>
  <si>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</si>
  <si>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</si>
  <si>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</si>
  <si>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</si>
  <si>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</si>
  <si>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</si>
  <si>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</si>
  <si>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</si>
  <si>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</si>
  <si>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</si>
  <si>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</si>
  <si>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</si>
  <si>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</si>
  <si>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</si>
  <si>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</si>
  <si>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</si>
  <si>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</si>
  <si>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</si>
  <si>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</si>
  <si>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</si>
  <si>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</si>
  <si>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</si>
  <si>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</si>
  <si>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</si>
  <si>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</si>
  <si>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</si>
  <si>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</si>
  <si>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</si>
  <si>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</si>
  <si>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</si>
  <si>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</si>
  <si>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</si>
  <si>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</si>
  <si>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</si>
  <si>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</si>
  <si>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</si>
  <si>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</si>
  <si>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</si>
  <si>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</si>
  <si>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</si>
  <si>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</si>
  <si>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</si>
  <si>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</si>
  <si>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</si>
  <si>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</si>
  <si>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</si>
  <si>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</si>
  <si>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</si>
  <si>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</si>
  <si>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</si>
  <si>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</si>
  <si>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</si>
  <si>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</si>
  <si>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</si>
  <si>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</si>
  <si>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</si>
  <si>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</si>
  <si>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</si>
  <si>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</si>
  <si>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</si>
  <si>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</si>
  <si>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</si>
  <si>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</si>
  <si>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</si>
  <si>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</si>
  <si>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</si>
  <si>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</si>
  <si>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</si>
  <si>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</si>
  <si>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</si>
  <si>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</si>
  <si>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</si>
  <si>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</si>
  <si>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</si>
  <si>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</si>
  <si>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</si>
  <si>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</si>
  <si>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</si>
  <si>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</si>
  <si>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</si>
  <si>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</si>
  <si>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</si>
  <si>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</si>
  <si>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</si>
  <si>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</si>
  <si>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</si>
  <si>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</si>
  <si>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</si>
  <si>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</si>
  <si>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</si>
  <si>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</si>
  <si>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</si>
  <si>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</si>
  <si>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</si>
  <si>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</si>
  <si>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</si>
  <si>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</si>
  <si>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</si>
  <si>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</si>
  <si>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</si>
  <si>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</si>
  <si>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</si>
  <si>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</si>
  <si>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</si>
  <si>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</si>
  <si>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</si>
  <si>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</si>
  <si>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</si>
  <si>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</si>
  <si>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</si>
  <si>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</si>
  <si>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</si>
  <si>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</si>
  <si>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</si>
  <si>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</si>
  <si>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</si>
  <si>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</si>
  <si>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</si>
  <si>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</si>
  <si>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</si>
  <si>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</si>
  <si>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</si>
  <si>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</si>
  <si>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</si>
  <si>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</si>
  <si>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</si>
  <si>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</si>
  <si>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</si>
  <si>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</si>
  <si>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</si>
  <si>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</si>
  <si>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</si>
  <si>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</si>
  <si>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</si>
  <si>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</si>
  <si>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</si>
  <si>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</si>
  <si>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</si>
  <si>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</si>
  <si>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</si>
  <si>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</si>
  <si>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</si>
  <si>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</si>
  <si>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</si>
  <si>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</si>
  <si>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</si>
  <si>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</si>
  <si>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</si>
  <si>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</si>
  <si>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</si>
  <si>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</si>
  <si>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</si>
  <si>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</si>
  <si>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</si>
  <si>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</si>
  <si>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</si>
  <si>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</si>
  <si>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</si>
  <si>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</si>
  <si>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</si>
  <si>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</si>
  <si>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</si>
  <si>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</si>
  <si>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</si>
  <si>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</si>
  <si>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</si>
  <si>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</si>
  <si>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</si>
  <si>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</si>
  <si>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</si>
  <si>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</si>
  <si>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</si>
  <si>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</si>
  <si>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</si>
  <si>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</si>
  <si>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</si>
  <si>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</si>
  <si>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</si>
  <si>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</si>
  <si>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</si>
  <si>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</si>
  <si>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</si>
  <si>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</si>
  <si>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</si>
  <si>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</si>
  <si>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</si>
  <si>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</si>
  <si>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</si>
  <si>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</si>
  <si>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</si>
  <si>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</si>
  <si>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</si>
  <si>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</si>
  <si>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</si>
  <si>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</si>
  <si>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</si>
  <si>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</si>
  <si>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</si>
  <si>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</si>
  <si>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</si>
  <si>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</si>
  <si>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</si>
  <si>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</si>
  <si>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</si>
  <si>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</si>
  <si>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</si>
  <si>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</si>
  <si>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</si>
  <si>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</si>
  <si>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</si>
  <si>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</si>
  <si>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</si>
  <si>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</si>
  <si>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</si>
  <si>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</si>
  <si>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</si>
  <si>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</si>
  <si>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</si>
  <si>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</si>
  <si>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</si>
  <si>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</si>
  <si>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</si>
  <si>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</si>
  <si>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</si>
  <si>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</si>
  <si>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</si>
  <si>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</si>
  <si>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</si>
  <si>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</si>
  <si>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</si>
  <si>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</si>
  <si>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</si>
  <si>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</si>
  <si>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</si>
  <si>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</si>
  <si>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</si>
  <si>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</si>
  <si>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</si>
  <si>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</si>
  <si>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</si>
  <si>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</si>
  <si>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</si>
  <si>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</si>
  <si>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</si>
  <si>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</si>
  <si>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</si>
  <si>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</si>
  <si>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</si>
  <si>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</si>
  <si>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</si>
  <si>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</si>
  <si>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</si>
  <si>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</si>
  <si>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</si>
  <si>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</si>
  <si>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</si>
  <si>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</si>
  <si>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</si>
  <si>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</si>
  <si>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</si>
  <si>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</si>
  <si>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</si>
  <si>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</si>
  <si>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</si>
  <si>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</si>
  <si>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</si>
  <si>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</si>
  <si>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</si>
  <si>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</si>
  <si>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</si>
  <si>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</si>
  <si>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</si>
  <si>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</si>
  <si>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</si>
  <si>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</si>
  <si>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</si>
  <si>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</si>
  <si>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</si>
  <si>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</si>
  <si>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</si>
  <si>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</si>
  <si>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</si>
  <si>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</si>
  <si>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</si>
  <si>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</si>
  <si>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</si>
  <si>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</si>
  <si>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</si>
  <si>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</si>
  <si>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</si>
  <si>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</si>
  <si>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</si>
  <si>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</si>
  <si>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</si>
  <si>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</si>
  <si>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</si>
  <si>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</si>
  <si>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</si>
  <si>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</si>
  <si>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</si>
  <si>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</si>
  <si>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</si>
  <si>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</si>
  <si>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</si>
  <si>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</si>
  <si>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</si>
  <si>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</si>
  <si>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</si>
  <si>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</si>
  <si>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</si>
  <si>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</si>
  <si>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</si>
  <si>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</si>
  <si>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</si>
  <si>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</si>
  <si>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</si>
  <si>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</si>
  <si>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</si>
  <si>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</si>
  <si>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</si>
  <si>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</si>
  <si>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</si>
  <si>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</si>
  <si>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</si>
  <si>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</si>
  <si>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</si>
  <si>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</si>
  <si>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</si>
  <si>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</si>
  <si>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</si>
  <si>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</si>
  <si>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</si>
  <si>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</si>
  <si>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</si>
  <si>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</si>
  <si>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</si>
  <si>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</si>
  <si>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</si>
  <si>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</si>
  <si>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</si>
  <si>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</si>
  <si>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</si>
  <si>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</si>
  <si>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</si>
  <si>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</si>
  <si>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</si>
  <si>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</si>
  <si>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</si>
  <si>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</si>
  <si>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</si>
  <si>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</si>
  <si>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</si>
  <si>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</si>
  <si>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</si>
  <si>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</si>
  <si>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</si>
  <si>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</si>
  <si>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</si>
  <si>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</si>
  <si>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</si>
  <si>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</si>
  <si>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</si>
  <si>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</si>
  <si>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</si>
  <si>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</si>
  <si>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</si>
  <si>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</si>
  <si>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</si>
  <si>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</si>
  <si>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</si>
  <si>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</si>
  <si>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</si>
  <si>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</si>
  <si>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</si>
  <si>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</si>
  <si>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</si>
  <si>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</si>
  <si>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</si>
  <si>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</si>
  <si>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</si>
  <si>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</si>
  <si>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</si>
  <si>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</si>
  <si>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</si>
  <si>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</si>
  <si>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</si>
  <si>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</si>
  <si>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</si>
  <si>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</si>
  <si>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</si>
  <si>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</si>
  <si>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</si>
  <si>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</si>
  <si>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</si>
  <si>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</si>
  <si>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</si>
  <si>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</si>
  <si>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</si>
  <si>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</si>
  <si>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</si>
  <si>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</si>
  <si>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</si>
  <si>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</si>
  <si>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</si>
  <si>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</si>
  <si>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</si>
  <si>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</si>
  <si>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</si>
  <si>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</si>
  <si>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</si>
  <si>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</si>
  <si>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</si>
  <si>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</si>
  <si>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</si>
  <si>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</si>
  <si>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</si>
  <si>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</si>
  <si>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</si>
  <si>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</si>
  <si>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</si>
  <si>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</si>
  <si>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</si>
  <si>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</si>
  <si>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</si>
  <si>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</si>
  <si>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</si>
  <si>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</si>
  <si>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</si>
  <si>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</si>
  <si>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</si>
  <si>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</si>
  <si>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</si>
  <si>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</si>
  <si>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</si>
  <si>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</si>
  <si>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</si>
  <si>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</si>
  <si>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</si>
  <si>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</si>
  <si>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</si>
  <si>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</si>
  <si>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</si>
  <si>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</si>
  <si>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</si>
  <si>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</si>
  <si>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</si>
  <si>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</si>
  <si>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</si>
  <si>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</si>
  <si>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</si>
  <si>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</si>
  <si>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</si>
  <si>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</si>
  <si>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</si>
  <si>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</si>
  <si>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</si>
  <si>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</si>
  <si>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</si>
  <si>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</si>
  <si>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</si>
  <si>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</si>
  <si>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</si>
  <si>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</si>
  <si>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</si>
  <si>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</si>
  <si>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</si>
  <si>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</si>
  <si>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</si>
  <si>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</si>
  <si>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</si>
  <si>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</si>
  <si>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</si>
  <si>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</si>
  <si>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</si>
  <si>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</si>
  <si>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</si>
  <si>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</si>
  <si>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</si>
  <si>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</si>
  <si>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</si>
  <si>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</si>
  <si>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</si>
  <si>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</si>
  <si>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</si>
  <si>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</si>
  <si>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</si>
  <si>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</si>
  <si>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</si>
  <si>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</si>
  <si>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</si>
  <si>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</si>
  <si>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</si>
  <si>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</si>
  <si>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</si>
  <si>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</si>
  <si>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</si>
  <si>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</si>
  <si>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</si>
  <si>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</si>
  <si>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</si>
  <si>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</si>
  <si>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</si>
  <si>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</si>
  <si>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</si>
  <si>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</si>
  <si>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</si>
  <si>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</si>
  <si>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</si>
  <si>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</si>
  <si>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</si>
  <si>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</si>
  <si>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</si>
  <si>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</si>
  <si>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</si>
  <si>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</si>
  <si>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</si>
  <si>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</si>
  <si>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</si>
  <si>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</si>
  <si>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</si>
  <si>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</si>
  <si>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</si>
  <si>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</si>
  <si>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</si>
  <si>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</si>
  <si>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</si>
  <si>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</si>
  <si>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</si>
  <si>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</si>
  <si>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</si>
  <si>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</si>
  <si>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</si>
  <si>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</si>
  <si>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</si>
  <si>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</si>
  <si>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</si>
  <si>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</si>
  <si>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</si>
  <si>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</si>
  <si>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</si>
  <si>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</si>
  <si>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</si>
  <si>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</si>
  <si>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</si>
  <si>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</si>
  <si>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</si>
  <si>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</si>
  <si>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</si>
  <si>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</si>
  <si>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</si>
  <si>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</si>
  <si>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</si>
  <si>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</si>
  <si>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</si>
  <si>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</si>
  <si>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</si>
  <si>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</si>
  <si>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</si>
  <si>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</si>
  <si>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</si>
  <si>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</si>
  <si>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</si>
  <si>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</si>
  <si>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</si>
  <si>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</si>
  <si>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</si>
  <si>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</si>
  <si>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</si>
  <si>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</si>
  <si>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</si>
  <si>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</si>
  <si>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</si>
  <si>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</si>
  <si>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</si>
  <si>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</si>
  <si>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</si>
  <si>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</si>
  <si>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</si>
  <si>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</si>
  <si>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</si>
  <si>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</si>
  <si>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</si>
  <si>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</si>
  <si>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</si>
  <si>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</si>
  <si>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</si>
  <si>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</si>
  <si>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</si>
  <si>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</si>
  <si>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</si>
  <si>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</si>
  <si>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</si>
  <si>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</si>
  <si>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</si>
  <si>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</si>
  <si>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</si>
  <si>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</si>
  <si>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</si>
  <si>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</si>
  <si>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</si>
  <si>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</si>
  <si>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</si>
  <si>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</si>
  <si>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</si>
  <si>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</si>
  <si>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</si>
  <si>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</si>
  <si>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</si>
  <si>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</si>
  <si>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</si>
  <si>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</si>
  <si>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</si>
  <si>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</si>
  <si>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</si>
  <si>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</si>
  <si>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</si>
  <si>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</si>
  <si>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</si>
  <si>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</si>
  <si>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</si>
  <si>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</si>
  <si>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</si>
  <si>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</si>
  <si>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</si>
  <si>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</si>
  <si>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</si>
  <si>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</si>
  <si>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</si>
  <si>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</si>
  <si>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</si>
  <si>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</si>
  <si>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</si>
  <si>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</si>
  <si>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</si>
  <si>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</si>
  <si>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</si>
  <si>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</si>
  <si>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</si>
  <si>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</si>
  <si>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</si>
  <si>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</si>
  <si>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</si>
  <si>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</si>
  <si>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</si>
  <si>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</si>
  <si>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</si>
  <si>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</si>
  <si>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</si>
  <si>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</si>
  <si>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</si>
  <si>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</si>
  <si>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</si>
  <si>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</si>
  <si>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</si>
  <si>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</si>
  <si>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</si>
  <si>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</si>
  <si>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</si>
  <si>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</si>
  <si>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</si>
  <si>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</si>
  <si>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</si>
  <si>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</si>
  <si>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</si>
  <si>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</si>
  <si>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</si>
  <si>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</si>
  <si>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</si>
  <si>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</si>
  <si>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</si>
  <si>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</si>
  <si>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</si>
  <si>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</si>
  <si>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</si>
  <si>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</si>
  <si>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</si>
  <si>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</si>
  <si>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</si>
  <si>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</si>
  <si>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</si>
  <si>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</si>
  <si>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</si>
  <si>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</si>
  <si>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</si>
  <si>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</si>
  <si>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</si>
  <si>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</si>
  <si>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</si>
  <si>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</si>
  <si>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</si>
  <si>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</si>
  <si>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</si>
  <si>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</si>
  <si>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</si>
  <si>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</si>
  <si>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</si>
  <si>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</si>
  <si>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</si>
  <si>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</si>
  <si>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</si>
  <si>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</si>
  <si>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</si>
  <si>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</si>
  <si>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</si>
  <si>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</si>
  <si>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</si>
  <si>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</si>
  <si>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</si>
  <si>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</si>
  <si>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</si>
  <si>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</si>
  <si>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</si>
  <si>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</si>
  <si>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</si>
  <si>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</si>
  <si>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</si>
  <si>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</si>
  <si>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</si>
  <si>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</si>
  <si>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</si>
  <si>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</si>
  <si>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</si>
  <si>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</si>
  <si>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</si>
  <si>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</si>
  <si>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</si>
  <si>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</si>
  <si>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</si>
  <si>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</si>
  <si>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</si>
  <si>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</si>
  <si>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</si>
  <si>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</si>
  <si>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</si>
  <si>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</si>
  <si>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</si>
  <si>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</si>
  <si>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</si>
  <si>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</si>
  <si>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</si>
  <si>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</si>
  <si>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</si>
  <si>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</si>
  <si>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</si>
  <si>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</si>
  <si>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</si>
  <si>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</si>
  <si>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</si>
  <si>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</si>
  <si>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</si>
  <si>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</si>
  <si>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</si>
  <si>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</si>
  <si>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</si>
  <si>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</si>
  <si>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</si>
  <si>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</si>
  <si>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</si>
  <si>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</si>
  <si>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</si>
  <si>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</si>
  <si>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</si>
  <si>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</si>
  <si>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</si>
  <si>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</si>
  <si>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</si>
  <si>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</si>
  <si>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</si>
  <si>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</si>
  <si>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</si>
  <si>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</si>
  <si>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</si>
  <si>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</si>
  <si>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</si>
  <si>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</si>
  <si>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</si>
  <si>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</si>
  <si>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</si>
  <si>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</si>
  <si>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</si>
  <si>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</si>
  <si>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</si>
  <si>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</si>
  <si>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</si>
  <si>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</si>
  <si>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</si>
  <si>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</si>
  <si>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</si>
  <si>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</si>
  <si>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</si>
  <si>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</si>
  <si>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</si>
  <si>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</si>
  <si>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</si>
  <si>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</si>
  <si>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</si>
  <si>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</si>
  <si>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</si>
  <si>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</si>
  <si>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</si>
  <si>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</si>
  <si>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</si>
  <si>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</si>
  <si>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</si>
  <si>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</si>
  <si>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</si>
  <si>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</si>
  <si>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</si>
  <si>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</si>
  <si>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</si>
  <si>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</si>
  <si>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</si>
  <si>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</si>
  <si>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</si>
  <si>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</si>
  <si>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</si>
  <si>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</si>
  <si>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</si>
  <si>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</si>
  <si>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</si>
  <si>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</si>
  <si>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</si>
  <si>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</si>
  <si>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</si>
  <si>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</si>
  <si>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</si>
  <si>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</si>
  <si>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</si>
  <si>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</si>
  <si>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</si>
  <si>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</si>
  <si>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</si>
  <si>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</si>
  <si>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</si>
  <si>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</si>
  <si>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</si>
  <si>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</si>
  <si>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</si>
  <si>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</si>
  <si>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</si>
  <si>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</si>
  <si>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</si>
  <si>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</si>
  <si>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</si>
  <si>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</si>
  <si>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</si>
  <si>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</si>
  <si>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</si>
  <si>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</si>
  <si>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</si>
  <si>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</si>
  <si>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</si>
  <si>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</si>
  <si>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</si>
  <si>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</si>
  <si>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</si>
  <si>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</si>
  <si>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</si>
  <si>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</si>
  <si>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</si>
  <si>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</si>
  <si>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</si>
  <si>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</si>
  <si>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</si>
  <si>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</si>
  <si>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</si>
  <si>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</si>
  <si>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</si>
  <si>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</si>
  <si>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</si>
  <si>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</si>
  <si>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</si>
  <si>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</si>
  <si>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</si>
  <si>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</si>
  <si>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</si>
  <si>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</si>
  <si>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</si>
  <si>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</si>
  <si>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</si>
  <si>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</si>
  <si>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</si>
  <si>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</si>
  <si>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</si>
  <si>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</si>
  <si>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</si>
  <si>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</si>
  <si>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</si>
  <si>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</si>
  <si>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</si>
  <si>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</si>
  <si>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</si>
  <si>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</si>
  <si>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</si>
  <si>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</si>
  <si>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</si>
  <si>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</si>
  <si>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</si>
  <si>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</si>
  <si>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</si>
  <si>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</si>
  <si>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</si>
  <si>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</si>
  <si>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</si>
  <si>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</si>
  <si>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</si>
  <si>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</si>
  <si>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</si>
  <si>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</si>
  <si>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</si>
  <si>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</si>
  <si>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</si>
  <si>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</si>
  <si>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</si>
  <si>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</si>
  <si>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</si>
  <si>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</si>
  <si>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</si>
  <si>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</si>
  <si>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</si>
  <si>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</si>
  <si>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</si>
  <si>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</si>
  <si>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</si>
  <si>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</si>
  <si>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</si>
  <si>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</si>
  <si>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</si>
  <si>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</si>
  <si>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</si>
  <si>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</si>
  <si>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</si>
  <si>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</si>
  <si>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</si>
  <si>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</si>
  <si>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</si>
  <si>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</si>
  <si>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</si>
  <si>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</si>
  <si>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</si>
  <si>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</si>
  <si>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</si>
  <si>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</si>
  <si>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</si>
  <si>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</si>
  <si>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</si>
  <si>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</si>
  <si>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</si>
  <si>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</si>
  <si>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</si>
  <si>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</si>
  <si>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</si>
  <si>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</si>
  <si>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</si>
  <si>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</si>
  <si>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</si>
  <si>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</si>
  <si>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</si>
  <si>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</si>
  <si>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</si>
  <si>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</si>
  <si>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</si>
  <si>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</si>
  <si>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</si>
  <si>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</si>
  <si>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</si>
  <si>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</si>
  <si>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</si>
  <si>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</si>
  <si>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</si>
  <si>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</si>
  <si>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</si>
  <si>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</si>
  <si>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</si>
  <si>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</si>
  <si>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</si>
  <si>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</si>
  <si>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</si>
  <si>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</si>
  <si>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</si>
  <si>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</si>
  <si>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</si>
  <si>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</si>
  <si>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</si>
  <si>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</si>
  <si>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</si>
  <si>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</si>
  <si>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</si>
  <si>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</si>
  <si>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</si>
  <si>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</si>
  <si>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</si>
  <si>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</si>
  <si>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</si>
  <si>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</si>
  <si>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</si>
  <si>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</si>
  <si>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</si>
  <si>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</si>
  <si>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</si>
  <si>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</si>
  <si>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</si>
  <si>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</si>
  <si>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</si>
  <si>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</si>
  <si>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</si>
  <si>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</si>
  <si>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</si>
  <si>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</si>
  <si>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</si>
  <si>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</si>
  <si>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</si>
  <si>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</si>
  <si>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</si>
  <si>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</si>
  <si>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</si>
  <si>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</si>
  <si>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</si>
  <si>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</si>
  <si>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</si>
  <si>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</si>
  <si>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</si>
  <si>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</si>
  <si>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</si>
  <si>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</si>
  <si>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</si>
  <si>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</si>
  <si>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</si>
  <si>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</si>
  <si>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</si>
  <si>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</si>
  <si>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</si>
  <si>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</si>
  <si>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</si>
  <si>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</si>
  <si>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</si>
  <si>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</si>
  <si>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</si>
  <si>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</si>
  <si>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</si>
  <si>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</si>
  <si>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</si>
  <si>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</si>
  <si>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</si>
  <si>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</si>
  <si>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</si>
  <si>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</si>
  <si>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</si>
  <si>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</si>
  <si>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</si>
  <si>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</si>
  <si>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</si>
  <si>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</si>
  <si>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</si>
  <si>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</si>
  <si>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</si>
  <si>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</si>
  <si>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</si>
  <si>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</si>
  <si>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</si>
  <si>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</si>
  <si>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</si>
  <si>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</si>
  <si>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</si>
  <si>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</si>
  <si>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</si>
  <si>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</si>
  <si>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</si>
  <si>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</si>
  <si>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</si>
  <si>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</si>
  <si>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</si>
  <si>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</si>
  <si>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</si>
  <si>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</si>
  <si>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</si>
  <si>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</si>
  <si>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</si>
  <si>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</si>
  <si>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</si>
  <si>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</si>
  <si>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</si>
  <si>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</si>
  <si>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</si>
  <si>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</si>
  <si>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</si>
  <si>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</si>
  <si>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</si>
  <si>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</si>
  <si>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</si>
  <si>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</si>
  <si>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</si>
  <si>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</si>
  <si>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</si>
  <si>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</si>
  <si>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</si>
  <si>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</si>
  <si>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</si>
  <si>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</si>
  <si>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</si>
  <si>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</si>
  <si>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</si>
  <si>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</si>
  <si>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</si>
  <si>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</si>
  <si>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</si>
  <si>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</si>
  <si>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</si>
  <si>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</si>
  <si>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</si>
  <si>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</si>
  <si>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</si>
  <si>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</si>
  <si>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</si>
  <si>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</si>
  <si>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</si>
  <si>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</si>
  <si>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</si>
  <si>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</si>
  <si>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</si>
  <si>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</si>
  <si>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</si>
  <si>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</si>
  <si>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</si>
  <si>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</si>
  <si>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</si>
  <si>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</si>
  <si>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</si>
  <si>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</si>
  <si>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</si>
  <si>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</si>
  <si>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</si>
  <si>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</si>
  <si>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</si>
  <si>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</si>
  <si>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</si>
  <si>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</si>
  <si>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</si>
  <si>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</si>
  <si>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</si>
  <si>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</si>
  <si>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</si>
  <si>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</si>
  <si>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</si>
  <si>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</si>
  <si>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</si>
  <si>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</si>
  <si>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</si>
  <si>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</si>
  <si>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</si>
  <si>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</si>
  <si>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</si>
  <si>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</si>
  <si>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</si>
  <si>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</si>
  <si>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</si>
  <si>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</si>
  <si>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</si>
  <si>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</si>
  <si>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</si>
  <si>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</si>
  <si>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</si>
  <si>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</si>
  <si>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</si>
  <si>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</si>
  <si>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</si>
  <si>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</si>
  <si>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</si>
  <si>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</si>
  <si>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</si>
  <si>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</si>
  <si>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</si>
  <si>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</si>
  <si>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</si>
  <si>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</si>
  <si>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</si>
  <si>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</si>
  <si>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</si>
  <si>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</si>
  <si>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</si>
  <si>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</si>
  <si>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</si>
  <si>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</si>
  <si>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</si>
  <si>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</si>
  <si>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</si>
  <si>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</si>
  <si>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</si>
  <si>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</si>
  <si>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</si>
  <si>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</si>
  <si>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</si>
  <si>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</si>
  <si>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</si>
  <si>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</si>
  <si>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</si>
  <si>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</si>
  <si>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</si>
  <si>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</si>
  <si>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</si>
  <si>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</si>
  <si>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</si>
  <si>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</si>
  <si>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</si>
  <si>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</si>
  <si>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</si>
  <si>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</si>
  <si>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</si>
  <si>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</si>
  <si>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</si>
  <si>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</si>
  <si>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</si>
  <si>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</si>
  <si>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</si>
  <si>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</si>
  <si>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</si>
  <si>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</si>
  <si>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</si>
  <si>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</si>
  <si>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</si>
  <si>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</si>
  <si>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</si>
  <si>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</si>
  <si>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</si>
  <si>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</si>
  <si>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</si>
  <si>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</si>
  <si>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</si>
  <si>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</si>
  <si>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</si>
  <si>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</si>
  <si>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</si>
  <si>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</si>
  <si>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</si>
  <si>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</si>
  <si>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</si>
  <si>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</si>
  <si>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</si>
  <si>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</si>
  <si>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</si>
  <si>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</si>
  <si>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</si>
  <si>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</si>
  <si>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</si>
  <si>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</si>
  <si>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</si>
  <si>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</si>
  <si>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</si>
  <si>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</si>
  <si>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</si>
  <si>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</si>
  <si>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</si>
  <si>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</si>
  <si>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</si>
  <si>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</si>
  <si>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</si>
  <si>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</si>
  <si>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</si>
  <si>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</si>
  <si>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</si>
  <si>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</si>
  <si>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</si>
  <si>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</si>
  <si>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</si>
  <si>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</si>
  <si>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</si>
  <si>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</si>
  <si>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</si>
  <si>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</si>
  <si>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</si>
  <si>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</si>
  <si>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</si>
  <si>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</si>
  <si>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</si>
  <si>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</si>
  <si>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</si>
  <si>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</si>
  <si>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</si>
  <si>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</si>
  <si>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</si>
  <si>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</si>
  <si>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</si>
  <si>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</si>
  <si>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</si>
  <si>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</si>
  <si>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</si>
  <si>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</si>
  <si>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</si>
  <si>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</si>
  <si>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</si>
  <si>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</si>
  <si>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</si>
  <si>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</si>
  <si>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</si>
  <si>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</si>
  <si>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</si>
  <si>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</si>
  <si>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</si>
  <si>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</si>
  <si>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</si>
  <si>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</si>
  <si>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</si>
  <si>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</si>
  <si>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</si>
  <si>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</si>
  <si>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</si>
  <si>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</si>
  <si>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</si>
  <si>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</si>
  <si>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</si>
  <si>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</si>
  <si>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</si>
  <si>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</si>
  <si>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</si>
  <si>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</si>
  <si>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</si>
  <si>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</si>
  <si>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</si>
  <si>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</si>
  <si>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</si>
  <si>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</si>
  <si>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</si>
  <si>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</si>
  <si>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</si>
  <si>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</si>
  <si>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</si>
  <si>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</si>
  <si>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</si>
  <si>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</si>
  <si>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</si>
  <si>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</si>
  <si>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</si>
  <si>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</si>
  <si>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</si>
  <si>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</si>
  <si>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</si>
  <si>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</si>
  <si>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</si>
  <si>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</si>
  <si>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</si>
  <si>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</si>
  <si>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</si>
  <si>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</si>
  <si>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</si>
  <si>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</si>
  <si>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</si>
  <si>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</si>
  <si>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</si>
  <si>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</si>
  <si>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</si>
  <si>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</si>
  <si>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</si>
  <si>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</si>
  <si>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</si>
  <si>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</si>
  <si>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</si>
  <si>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</si>
  <si>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</si>
  <si>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</si>
  <si>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</si>
  <si>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</si>
  <si>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</si>
  <si>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</si>
  <si>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</si>
  <si>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</si>
  <si>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</si>
  <si>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</si>
  <si>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</si>
  <si>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</si>
  <si>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</si>
  <si>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</si>
  <si>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</si>
  <si>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</si>
  <si>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</si>
  <si>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</si>
  <si>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</si>
  <si>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</si>
  <si>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</si>
  <si>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</si>
  <si>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</si>
  <si>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</si>
  <si>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</si>
  <si>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</si>
  <si>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</si>
  <si>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</si>
  <si>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</si>
  <si>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</si>
  <si>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</si>
  <si>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</si>
  <si>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</si>
  <si>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</si>
  <si>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</si>
  <si>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</si>
  <si>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</si>
  <si>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</si>
  <si>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</si>
  <si>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</si>
  <si>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</si>
  <si>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</si>
  <si>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</si>
  <si>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</si>
  <si>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</si>
  <si>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</si>
  <si>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</si>
  <si>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</si>
  <si>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</si>
  <si>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</si>
  <si>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</si>
  <si>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</si>
  <si>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</si>
  <si>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</si>
  <si>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</si>
  <si>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</si>
  <si>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</si>
  <si>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</si>
  <si>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</si>
  <si>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</si>
  <si>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</si>
  <si>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</si>
  <si>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</si>
  <si>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</si>
  <si>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</si>
  <si>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</si>
  <si>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</si>
  <si>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</si>
  <si>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</si>
  <si>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</si>
  <si>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</si>
  <si>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</si>
  <si>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</si>
  <si>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</si>
  <si>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</si>
  <si>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</si>
  <si>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</si>
  <si>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</si>
  <si>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</si>
  <si>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</si>
  <si>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</si>
  <si>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</si>
  <si>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</si>
  <si>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</si>
  <si>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</si>
  <si>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</si>
  <si>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</si>
  <si>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</si>
  <si>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</si>
  <si>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</si>
  <si>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</si>
  <si>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</si>
  <si>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</si>
  <si>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</si>
  <si>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</si>
  <si>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</si>
  <si>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</si>
  <si>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</si>
  <si>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</si>
  <si>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</si>
  <si>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</si>
  <si>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</si>
  <si>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</si>
  <si>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</si>
  <si>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</si>
  <si>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</si>
  <si>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</si>
  <si>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</si>
  <si>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</si>
  <si>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</si>
  <si>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</si>
  <si>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</si>
  <si>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</si>
  <si>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</si>
  <si>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</si>
  <si>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</si>
  <si>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</si>
  <si>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</si>
  <si>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</si>
  <si>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</si>
  <si>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</si>
  <si>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</si>
  <si>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</si>
  <si>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</si>
  <si>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</si>
  <si>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</si>
  <si>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</si>
  <si>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</si>
  <si>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</si>
  <si>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</si>
  <si>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</si>
  <si>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</si>
  <si>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</si>
  <si>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</si>
  <si>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</si>
  <si>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</si>
  <si>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</si>
  <si>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</si>
  <si>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</si>
  <si>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</si>
  <si>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</si>
  <si>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</si>
  <si>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</si>
  <si>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</si>
  <si>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</si>
  <si>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</si>
  <si>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</si>
  <si>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</si>
  <si>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</si>
  <si>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</si>
  <si>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</si>
  <si>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</si>
  <si>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</si>
  <si>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</si>
  <si>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</si>
  <si>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</si>
  <si>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</si>
  <si>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</si>
  <si>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</si>
  <si>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</si>
  <si>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</si>
  <si>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</si>
  <si>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</si>
  <si>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</si>
  <si>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</si>
  <si>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</si>
  <si>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</si>
  <si>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</si>
  <si>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</si>
  <si>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</si>
  <si>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</si>
  <si>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</si>
  <si>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</si>
  <si>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</si>
  <si>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</si>
  <si>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</si>
  <si>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</si>
  <si>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</si>
  <si>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</si>
  <si>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</si>
  <si>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</si>
  <si>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</si>
  <si>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</si>
  <si>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</si>
  <si>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</si>
  <si>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</si>
  <si>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</si>
  <si>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</si>
  <si>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</si>
  <si>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</si>
  <si>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</si>
  <si>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</si>
  <si>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</si>
  <si>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</si>
  <si>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</si>
  <si>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</si>
  <si>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</si>
  <si>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</si>
  <si>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</si>
  <si>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</si>
  <si>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</si>
  <si>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</si>
  <si>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</si>
  <si>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</si>
  <si>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</si>
  <si>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</si>
  <si>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</si>
  <si>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</si>
  <si>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</si>
  <si>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</si>
  <si>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</si>
  <si>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</si>
  <si>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</si>
  <si>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</si>
  <si>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</si>
  <si>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</si>
  <si>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</si>
  <si>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</si>
  <si>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</si>
  <si>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</si>
  <si>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</si>
  <si>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</si>
  <si>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</si>
  <si>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</si>
  <si>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</si>
  <si>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</si>
  <si>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</si>
  <si>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</si>
  <si>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</si>
  <si>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</si>
  <si>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</si>
  <si>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</si>
  <si>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</si>
  <si>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</si>
  <si>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</si>
  <si>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</si>
  <si>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</si>
  <si>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</si>
  <si>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</si>
  <si>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</si>
  <si>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</si>
  <si>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</si>
  <si>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</si>
  <si>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</si>
  <si>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</si>
  <si>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</si>
  <si>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</si>
  <si>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</si>
  <si>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</si>
  <si>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</si>
  <si>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</si>
  <si>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</si>
  <si>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</si>
  <si>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</si>
  <si>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</si>
  <si>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</si>
  <si>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</si>
  <si>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</si>
  <si>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</si>
  <si>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</si>
  <si>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</si>
  <si>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</si>
  <si>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</si>
  <si>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</si>
  <si>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</si>
  <si>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</si>
  <si>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</si>
  <si>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</si>
  <si>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</si>
  <si>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</si>
  <si>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</si>
  <si>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</si>
  <si>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</si>
  <si>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</si>
  <si>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</si>
  <si>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</si>
  <si>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</si>
  <si>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</si>
  <si>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</si>
  <si>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</si>
  <si>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</si>
  <si>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</si>
  <si>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</si>
  <si>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</si>
  <si>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</si>
  <si>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</si>
  <si>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</si>
  <si>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</si>
  <si>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</si>
  <si>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</si>
  <si>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</si>
  <si>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</si>
  <si>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</si>
  <si>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</si>
  <si>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</si>
  <si>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</si>
  <si>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</si>
  <si>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</si>
  <si>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</si>
  <si>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</si>
  <si>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</si>
  <si>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</si>
  <si>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</si>
  <si>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</si>
  <si>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</si>
  <si>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</si>
  <si>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</si>
  <si>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</si>
  <si>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</si>
  <si>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</si>
  <si>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</si>
  <si>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</si>
  <si>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</si>
  <si>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</si>
  <si>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</si>
  <si>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</si>
  <si>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</si>
  <si>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</si>
  <si>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</si>
  <si>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</si>
  <si>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</si>
  <si>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</si>
  <si>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</si>
  <si>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</si>
  <si>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</si>
  <si>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</si>
  <si>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</si>
  <si>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</si>
  <si>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</si>
  <si>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</si>
  <si>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</si>
  <si>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</si>
  <si>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</si>
  <si>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</si>
  <si>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</si>
  <si>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</si>
  <si>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</si>
  <si>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</si>
  <si>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</si>
  <si>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</si>
  <si>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</si>
  <si>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</si>
  <si>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</si>
  <si>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</si>
  <si>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</si>
  <si>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</si>
  <si>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</si>
  <si>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</si>
  <si>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</si>
  <si>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</si>
  <si>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</si>
  <si>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</si>
  <si>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</si>
  <si>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</si>
  <si>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</si>
  <si>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</si>
  <si>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</si>
  <si>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</si>
  <si>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</si>
  <si>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</si>
  <si>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</si>
  <si>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</si>
  <si>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</si>
  <si>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</si>
  <si>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</si>
  <si>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</si>
  <si>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</si>
  <si>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</si>
  <si>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</si>
  <si>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</si>
  <si>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</si>
  <si>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</si>
  <si>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</si>
  <si>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</si>
  <si>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</si>
  <si>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</si>
  <si>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</si>
  <si>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</si>
  <si>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</si>
  <si>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</si>
  <si>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</si>
  <si>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</si>
  <si>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</si>
  <si>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</si>
  <si>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</si>
  <si>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</si>
  <si>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</si>
  <si>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</si>
  <si>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</si>
  <si>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</si>
  <si>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</si>
  <si>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</si>
  <si>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</si>
  <si>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</si>
  <si>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</si>
  <si>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</si>
  <si>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</si>
  <si>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</si>
  <si>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</si>
  <si>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</si>
  <si>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</si>
  <si>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</si>
  <si>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</si>
  <si>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</si>
  <si>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</si>
  <si>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</si>
  <si>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</si>
  <si>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</si>
  <si>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</si>
  <si>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</si>
  <si>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</si>
  <si>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</si>
  <si>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</si>
  <si>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</si>
  <si>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</si>
  <si>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</si>
  <si>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</si>
  <si>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</si>
  <si>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</si>
  <si>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</si>
  <si>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</si>
  <si>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</si>
  <si>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</si>
  <si>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</si>
  <si>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</si>
  <si>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</si>
  <si>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</si>
  <si>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</si>
  <si>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</si>
  <si>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</si>
  <si>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</si>
  <si>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</si>
  <si>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</si>
  <si>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</si>
  <si>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</si>
  <si>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</si>
  <si>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</si>
  <si>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</si>
  <si>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</si>
  <si>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</si>
  <si>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</si>
  <si>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</si>
  <si>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</si>
  <si>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</si>
  <si>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</si>
  <si>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</si>
  <si>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</si>
  <si>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</si>
  <si>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</si>
  <si>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</si>
  <si>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</si>
  <si>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</si>
  <si>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</si>
  <si>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</si>
  <si>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</si>
  <si>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</si>
  <si>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</si>
  <si>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</si>
  <si>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</si>
  <si>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</si>
  <si>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</si>
  <si>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</si>
  <si>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</si>
  <si>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</si>
  <si>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</si>
  <si>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</si>
  <si>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</si>
  <si>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</si>
  <si>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</si>
  <si>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</si>
  <si>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</si>
  <si>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</si>
  <si>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</si>
  <si>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</si>
  <si>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</si>
  <si>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</si>
  <si>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</si>
  <si>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</si>
  <si>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</si>
  <si>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</si>
  <si>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</si>
  <si>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</si>
  <si>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</si>
  <si>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</si>
  <si>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</si>
  <si>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</si>
  <si>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</si>
  <si>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</si>
  <si>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</si>
  <si>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</si>
  <si>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</si>
  <si>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</si>
  <si>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</si>
  <si>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</si>
  <si>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</si>
  <si>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</si>
  <si>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</si>
  <si>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</si>
  <si>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</si>
  <si>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</si>
  <si>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</si>
  <si>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</si>
  <si>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</si>
  <si>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</si>
  <si>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</si>
  <si>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</si>
  <si>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</si>
  <si>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</si>
  <si>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</si>
  <si>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</si>
  <si>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</si>
  <si>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</si>
  <si>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</si>
  <si>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</si>
  <si>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</si>
  <si>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</si>
  <si>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</si>
  <si>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</si>
  <si>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</si>
  <si>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</si>
  <si>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</si>
  <si>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</si>
  <si>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</si>
  <si>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</si>
  <si>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</si>
  <si>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</si>
  <si>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</si>
  <si>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</si>
  <si>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</si>
  <si>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</si>
  <si>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</si>
  <si>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</si>
  <si>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</si>
  <si>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</si>
  <si>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</si>
  <si>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</si>
  <si>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</si>
  <si>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</si>
  <si>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</si>
  <si>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</si>
  <si>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</si>
  <si>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</si>
  <si>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</si>
  <si>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</si>
  <si>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</si>
  <si>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</si>
  <si>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</si>
  <si>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</si>
  <si>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</si>
  <si>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</si>
  <si>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</si>
  <si>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</si>
  <si>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</si>
  <si>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</si>
  <si>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</si>
  <si>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</si>
  <si>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</si>
  <si>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</si>
  <si>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</si>
  <si>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</si>
  <si>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</si>
  <si>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</si>
  <si>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</si>
  <si>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</si>
  <si>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</si>
  <si>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</si>
  <si>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</si>
  <si>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</si>
  <si>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</si>
  <si>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</si>
  <si>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</si>
  <si>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</si>
  <si>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</si>
  <si>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</si>
  <si>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</si>
  <si>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</si>
  <si>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</si>
  <si>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</si>
  <si>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</si>
  <si>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</si>
  <si>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</si>
  <si>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</si>
  <si>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</si>
  <si>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</si>
  <si>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</si>
  <si>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</si>
  <si>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</si>
  <si>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</si>
  <si>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</si>
  <si>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</si>
  <si>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</si>
  <si>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</si>
  <si>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</si>
  <si>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</si>
  <si>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</si>
  <si>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</si>
  <si>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</si>
  <si>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</si>
  <si>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</si>
  <si>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</si>
  <si>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</si>
  <si>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</si>
  <si>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</si>
  <si>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</si>
  <si>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</si>
  <si>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</si>
  <si>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</si>
  <si>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</si>
  <si>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</si>
  <si>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</si>
  <si>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</si>
  <si>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</si>
  <si>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</si>
  <si>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</si>
  <si>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</si>
  <si>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</si>
  <si>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</si>
  <si>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</si>
  <si>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</si>
  <si>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</si>
  <si>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</si>
  <si>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</si>
  <si>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</si>
  <si>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</si>
  <si>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</si>
  <si>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</si>
  <si>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</si>
  <si>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</si>
  <si>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</si>
  <si>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</si>
  <si>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</si>
  <si>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</si>
  <si>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</si>
  <si>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</si>
  <si>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</si>
  <si>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</si>
  <si>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</si>
  <si>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</si>
  <si>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</si>
  <si>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</si>
  <si>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</si>
  <si>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</si>
  <si>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</si>
  <si>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</si>
  <si>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</si>
  <si>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</si>
  <si>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</si>
  <si>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</si>
  <si>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</si>
  <si>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</si>
  <si>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</si>
  <si>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</si>
  <si>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</si>
  <si>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</si>
  <si>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</si>
  <si>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</si>
  <si>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</si>
  <si>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</si>
  <si>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</si>
  <si>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</si>
  <si>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</si>
  <si>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</si>
  <si>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</si>
  <si>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</si>
  <si>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</si>
  <si>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</si>
  <si>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</si>
  <si>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</si>
  <si>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</si>
  <si>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</si>
  <si>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</si>
  <si>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</si>
  <si>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</si>
  <si>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</si>
  <si>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</si>
  <si>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</si>
  <si>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</si>
  <si>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</si>
  <si>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</si>
  <si>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</si>
  <si>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</si>
  <si>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</si>
  <si>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</si>
  <si>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</si>
  <si>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</si>
  <si>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</si>
  <si>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</si>
  <si>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</si>
  <si>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</si>
  <si>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</si>
  <si>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</si>
  <si>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</si>
  <si>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</si>
  <si>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</si>
  <si>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</si>
  <si>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</si>
  <si>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</si>
  <si>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</si>
  <si>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</si>
  <si>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</si>
  <si>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</si>
  <si>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</si>
  <si>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</si>
  <si>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</si>
  <si>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</si>
  <si>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</si>
  <si>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</si>
  <si>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</si>
  <si>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</si>
  <si>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</si>
  <si>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</si>
  <si>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</si>
  <si>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</si>
  <si>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</si>
  <si>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</si>
  <si>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</si>
  <si>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</si>
  <si>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</si>
  <si>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</si>
  <si>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</si>
  <si>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</si>
  <si>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</si>
  <si>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</si>
  <si>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</si>
  <si>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</si>
  <si>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</si>
  <si>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</si>
  <si>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</si>
  <si>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</si>
  <si>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</si>
  <si>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</si>
  <si>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</si>
  <si>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</si>
  <si>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</si>
  <si>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</si>
  <si>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</si>
  <si>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</si>
  <si>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</si>
  <si>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</si>
  <si>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</si>
  <si>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</si>
  <si>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</si>
  <si>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</si>
  <si>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</si>
  <si>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</si>
  <si>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</si>
  <si>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</si>
  <si>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</si>
  <si>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</si>
  <si>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</si>
  <si>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</si>
  <si>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</si>
  <si>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</si>
  <si>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</si>
  <si>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</si>
  <si>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</si>
  <si>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</si>
  <si>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</si>
  <si>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</si>
  <si>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</si>
  <si>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</si>
  <si>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</si>
  <si>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</si>
  <si>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</si>
  <si>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</si>
  <si>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</si>
  <si>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</si>
  <si>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</si>
  <si>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</si>
  <si>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</si>
  <si>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</si>
  <si>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</si>
  <si>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</si>
  <si>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</si>
  <si>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</si>
  <si>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</si>
  <si>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</si>
  <si>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</si>
  <si>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</si>
  <si>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</si>
  <si>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</si>
  <si>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</si>
  <si>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</si>
  <si>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</si>
  <si>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</si>
  <si>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</si>
  <si>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</si>
  <si>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</si>
  <si>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</si>
  <si>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</si>
  <si>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</si>
  <si>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</si>
  <si>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</si>
  <si>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</si>
  <si>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</si>
  <si>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</si>
  <si>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</si>
  <si>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</si>
  <si>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</si>
  <si>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</si>
  <si>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</si>
  <si>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</si>
  <si>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</si>
  <si>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</si>
  <si>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</si>
  <si>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</si>
  <si>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</si>
  <si>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</si>
  <si>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</si>
  <si>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</si>
  <si>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</si>
  <si>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</si>
  <si>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</si>
  <si>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</si>
  <si>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</si>
  <si>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</si>
  <si>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</si>
  <si>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</si>
  <si>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</si>
  <si>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</si>
  <si>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</si>
  <si>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</si>
  <si>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</si>
  <si>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</si>
  <si>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</si>
  <si>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</si>
  <si>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</si>
  <si>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</si>
  <si>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</si>
  <si>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</si>
  <si>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</si>
  <si>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</si>
  <si>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</si>
  <si>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</si>
  <si>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</si>
  <si>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</si>
  <si>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</si>
  <si>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</si>
  <si>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</si>
  <si>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</si>
  <si>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</si>
  <si>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</si>
  <si>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</si>
  <si>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</si>
  <si>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</si>
  <si>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</si>
  <si>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</si>
  <si>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</si>
  <si>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</si>
  <si>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</si>
  <si>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</si>
  <si>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</si>
  <si>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</si>
  <si>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</si>
  <si>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</si>
  <si>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</si>
  <si>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</si>
  <si>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</si>
  <si>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</si>
  <si>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</si>
  <si>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</si>
  <si>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</si>
  <si>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</si>
  <si>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</si>
  <si>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</si>
  <si>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</si>
  <si>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</si>
  <si>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</si>
  <si>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</si>
  <si>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</si>
  <si>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</si>
  <si>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</si>
  <si>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</si>
  <si>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</si>
  <si>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</si>
  <si>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</si>
  <si>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</si>
  <si>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</si>
  <si>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</si>
  <si>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</si>
  <si>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</si>
  <si>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</si>
  <si>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</si>
  <si>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</si>
  <si>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</si>
  <si>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</si>
  <si>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</si>
  <si>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</si>
  <si>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</si>
  <si>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</si>
  <si>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</si>
  <si>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</si>
  <si>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</si>
  <si>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</si>
  <si>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</si>
  <si>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</si>
  <si>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</si>
  <si>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</si>
  <si>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</si>
  <si>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</si>
  <si>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</si>
  <si>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</si>
  <si>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</si>
  <si>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</si>
  <si>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</si>
  <si>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</si>
  <si>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</si>
  <si>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</si>
  <si>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</si>
  <si>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</si>
  <si>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</si>
  <si>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</si>
  <si>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</si>
  <si>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</si>
  <si>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</si>
  <si>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</si>
  <si>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</si>
  <si>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</si>
  <si>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</si>
  <si>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</si>
  <si>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</si>
  <si>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</si>
  <si>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</si>
  <si>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</si>
  <si>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</si>
  <si>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</si>
  <si>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</si>
  <si>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</si>
  <si>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</si>
  <si>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</si>
  <si>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</si>
  <si>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</si>
  <si>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</si>
  <si>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</si>
  <si>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</si>
  <si>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</si>
  <si>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</si>
  <si>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</si>
  <si>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</si>
  <si>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</si>
  <si>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</si>
  <si>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</si>
  <si>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</si>
  <si>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</si>
  <si>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</si>
  <si>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</si>
  <si>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</si>
  <si>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</si>
  <si>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</si>
  <si>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</si>
  <si>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</si>
  <si>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</si>
  <si>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</si>
  <si>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</si>
  <si>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</si>
  <si>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</si>
  <si>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</si>
  <si>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</si>
  <si>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</si>
  <si>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</si>
  <si>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</si>
  <si>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</si>
  <si>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</si>
  <si>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</si>
  <si>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</si>
  <si>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</si>
  <si>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</si>
  <si>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</si>
  <si>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</si>
  <si>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</si>
  <si>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</si>
  <si>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</si>
  <si>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</si>
  <si>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</si>
  <si>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</si>
  <si>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</si>
  <si>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</si>
  <si>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</si>
  <si>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</si>
  <si>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</si>
  <si>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</si>
  <si>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</si>
  <si>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</si>
  <si>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</si>
  <si>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</si>
  <si>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</si>
  <si>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</si>
  <si>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</si>
  <si>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</si>
  <si>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</si>
  <si>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</si>
  <si>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</si>
  <si>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</si>
  <si>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</si>
  <si>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</si>
  <si>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</si>
  <si>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</si>
  <si>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</si>
  <si>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</si>
  <si>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</si>
  <si>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</si>
  <si>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</si>
  <si>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</si>
  <si>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</si>
  <si>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</si>
  <si>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</si>
  <si>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</si>
  <si>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</si>
  <si>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</si>
  <si>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</si>
  <si>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</si>
  <si>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</si>
  <si>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</si>
  <si>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</si>
  <si>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</si>
  <si>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</si>
  <si>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</si>
  <si>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</si>
  <si>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</si>
  <si>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</si>
  <si>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</si>
  <si>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</si>
  <si>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</si>
  <si>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</si>
  <si>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</si>
  <si>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</si>
  <si>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</si>
  <si>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</si>
  <si>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</si>
  <si>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</si>
  <si>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</si>
  <si>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</si>
  <si>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</si>
  <si>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</si>
  <si>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</si>
  <si>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</si>
  <si>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</si>
  <si>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</si>
  <si>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</si>
  <si>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</si>
  <si>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</si>
  <si>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</si>
  <si>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</si>
  <si>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</si>
  <si>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</si>
  <si>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</si>
  <si>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</si>
  <si>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</si>
  <si>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</si>
  <si>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</si>
  <si>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</si>
  <si>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</si>
  <si>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</si>
  <si>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</si>
  <si>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</si>
  <si>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</si>
  <si>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</si>
  <si>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</si>
  <si>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</si>
  <si>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</si>
  <si>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</si>
  <si>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</si>
  <si>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</si>
  <si>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</si>
  <si>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</si>
  <si>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</si>
  <si>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</si>
  <si>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</si>
  <si>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</si>
  <si>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</si>
  <si>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</si>
  <si>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</si>
  <si>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</si>
  <si>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</si>
  <si>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</si>
  <si>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</si>
  <si>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</si>
  <si>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</si>
  <si>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</si>
  <si>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</si>
  <si>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</si>
  <si>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</si>
  <si>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</si>
  <si>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</si>
  <si>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</si>
  <si>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</si>
  <si>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</si>
  <si>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</si>
  <si>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</si>
  <si>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</si>
  <si>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</si>
  <si>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</si>
  <si>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</si>
  <si>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</si>
  <si>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</si>
  <si>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</si>
  <si>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</si>
  <si>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</si>
  <si>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</si>
  <si>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</si>
  <si>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</si>
  <si>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</si>
  <si>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</si>
  <si>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</si>
  <si>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</si>
  <si>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</si>
  <si>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</si>
  <si>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</si>
  <si>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</si>
  <si>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</si>
  <si>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</si>
  <si>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</si>
  <si>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</si>
  <si>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</si>
  <si>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</si>
  <si>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</si>
  <si>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</si>
  <si>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</si>
  <si>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</si>
  <si>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</si>
  <si>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</si>
  <si>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</si>
  <si>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</si>
  <si>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</si>
  <si>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</si>
  <si>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</si>
  <si>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</si>
  <si>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</si>
  <si>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</si>
  <si>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</si>
  <si>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</si>
  <si>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</si>
  <si>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</si>
  <si>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</si>
  <si>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</si>
  <si>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</si>
  <si>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</si>
  <si>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</si>
  <si>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</si>
  <si>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</si>
  <si>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</si>
  <si>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</si>
  <si>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</si>
  <si>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</si>
  <si>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</si>
  <si>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</si>
  <si>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</si>
  <si>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</si>
  <si>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</si>
  <si>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</si>
  <si>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</si>
  <si>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</si>
  <si>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</si>
  <si>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</si>
  <si>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</si>
  <si>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</si>
  <si>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</si>
  <si>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</si>
  <si>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</si>
  <si>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</si>
  <si>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</si>
  <si>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</si>
  <si>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</si>
  <si>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</si>
  <si>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</si>
  <si>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</si>
  <si>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</si>
  <si>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</si>
  <si>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</si>
  <si>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</si>
  <si>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</si>
  <si>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</si>
  <si>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</si>
  <si>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</si>
  <si>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</si>
  <si>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</si>
  <si>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</si>
  <si>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</si>
  <si>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</si>
  <si>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</si>
  <si>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</si>
  <si>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</si>
  <si>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</si>
  <si>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</si>
  <si>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</si>
  <si>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</si>
  <si>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</si>
  <si>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</si>
  <si>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</si>
  <si>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</si>
  <si>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</si>
  <si>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</si>
  <si>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</si>
  <si>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</si>
  <si>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</si>
  <si>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</si>
  <si>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</si>
  <si>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</si>
  <si>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</si>
  <si>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</si>
  <si>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</si>
  <si>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</si>
  <si>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</si>
  <si>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</si>
  <si>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</si>
  <si>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</si>
  <si>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</si>
  <si>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</si>
  <si>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</si>
  <si>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</si>
  <si>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</si>
  <si>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</si>
  <si>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</si>
  <si>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</si>
  <si>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</si>
  <si>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</si>
  <si>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</si>
  <si>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</si>
  <si>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</si>
  <si>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</si>
  <si>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</si>
  <si>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</si>
  <si>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</si>
  <si>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</si>
  <si>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</si>
  <si>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</si>
  <si>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</si>
  <si>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</si>
  <si>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</si>
  <si>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</si>
  <si>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</si>
  <si>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</si>
  <si>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</si>
  <si>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</si>
  <si>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</si>
  <si>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</si>
  <si>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</si>
  <si>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</si>
  <si>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</si>
  <si>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</si>
  <si>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</si>
  <si>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</si>
  <si>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</si>
  <si>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</si>
  <si>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</si>
  <si>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</si>
  <si>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</si>
  <si>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</si>
  <si>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</si>
  <si>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</si>
  <si>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</si>
  <si>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</si>
  <si>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</si>
  <si>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</si>
  <si>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</si>
  <si>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</si>
  <si>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</si>
  <si>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</si>
  <si>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</si>
  <si>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</si>
  <si>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</si>
  <si>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</si>
  <si>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</si>
  <si>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</si>
  <si>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</si>
  <si>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</si>
  <si>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</si>
  <si>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</si>
  <si>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</si>
  <si>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</si>
  <si>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</si>
  <si>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</si>
  <si>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</si>
  <si>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</si>
  <si>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</si>
  <si>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</si>
  <si>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</si>
  <si>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</si>
  <si>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</si>
  <si>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</si>
  <si>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</si>
  <si>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</si>
  <si>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</si>
  <si>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</si>
  <si>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</si>
  <si>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</si>
  <si>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</si>
  <si>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</si>
  <si>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</si>
  <si>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</si>
  <si>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</si>
  <si>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</si>
  <si>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</si>
  <si>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</si>
  <si>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</si>
  <si>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</si>
  <si>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</si>
  <si>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</si>
  <si>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</si>
  <si>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</si>
  <si>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</si>
  <si>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</si>
  <si>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</si>
  <si>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</si>
  <si>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</si>
  <si>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</si>
  <si>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</si>
  <si>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</si>
  <si>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</si>
  <si>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</si>
  <si>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</si>
  <si>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</si>
  <si>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</si>
  <si>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</si>
  <si>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</si>
  <si>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</si>
  <si>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</si>
  <si>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</si>
  <si>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</si>
  <si>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</si>
  <si>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</si>
  <si>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</si>
  <si>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</si>
  <si>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</si>
  <si>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</si>
  <si>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</si>
  <si>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</si>
  <si>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</si>
  <si>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</si>
  <si>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</si>
  <si>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</si>
  <si>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</si>
  <si>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</si>
  <si>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</si>
  <si>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</si>
  <si>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</si>
  <si>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</si>
  <si>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</si>
  <si>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</si>
  <si>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</si>
  <si>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</si>
  <si>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</si>
  <si>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</si>
  <si>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</si>
  <si>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</si>
  <si>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</si>
  <si>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</si>
  <si>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</si>
  <si>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</si>
  <si>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</si>
  <si>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</si>
  <si>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</si>
  <si>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</si>
  <si>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</si>
  <si>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</si>
  <si>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</si>
  <si>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</si>
  <si>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</si>
  <si>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</si>
  <si>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</si>
  <si>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</si>
  <si>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</si>
  <si>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</si>
  <si>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</si>
  <si>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</si>
  <si>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</si>
  <si>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</si>
  <si>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</si>
  <si>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</si>
  <si>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</si>
  <si>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</si>
  <si>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</si>
  <si>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</si>
  <si>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</si>
  <si>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</si>
  <si>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</si>
  <si>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</si>
  <si>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</si>
  <si>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</si>
  <si>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</si>
  <si>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</si>
  <si>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</si>
  <si>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</si>
  <si>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</si>
  <si>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</si>
  <si>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</si>
  <si>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</si>
  <si>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</si>
  <si>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</si>
  <si>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</si>
  <si>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</si>
  <si>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</si>
  <si>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</si>
  <si>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</si>
  <si>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</si>
  <si>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</si>
  <si>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</si>
  <si>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</si>
  <si>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</si>
  <si>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</si>
  <si>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</si>
  <si>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</si>
  <si>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</si>
  <si>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</si>
  <si>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</si>
  <si>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</si>
  <si>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</si>
  <si>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</si>
  <si>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</si>
  <si>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</si>
  <si>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</si>
  <si>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</si>
  <si>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</si>
  <si>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</si>
  <si>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</si>
  <si>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</si>
  <si>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</si>
  <si>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</si>
  <si>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</si>
  <si>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</si>
  <si>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</si>
  <si>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</si>
  <si>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</si>
  <si>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</si>
  <si>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</si>
  <si>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</si>
  <si>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</si>
  <si>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</si>
  <si>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</si>
  <si>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</si>
  <si>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</si>
  <si>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</si>
  <si>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</si>
  <si>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</si>
  <si>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</si>
  <si>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</si>
  <si>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</si>
  <si>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</si>
  <si>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</si>
  <si>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</si>
  <si>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</si>
  <si>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</si>
  <si>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</si>
  <si>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</si>
  <si>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</si>
  <si>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</si>
  <si>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</si>
  <si>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</si>
  <si>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</si>
  <si>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</si>
  <si>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</si>
  <si>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</si>
  <si>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</si>
  <si>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</si>
  <si>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</si>
  <si>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</si>
  <si>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</si>
  <si>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</si>
  <si>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</si>
  <si>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</si>
  <si>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</si>
  <si>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</si>
  <si>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</si>
  <si>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</si>
  <si>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</si>
  <si>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</si>
  <si>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</si>
  <si>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</si>
  <si>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</si>
  <si>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</si>
  <si>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</si>
  <si>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</si>
  <si>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</si>
  <si>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</si>
  <si>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</si>
  <si>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</si>
  <si>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</si>
  <si>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</si>
  <si>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</si>
  <si>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</si>
  <si>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</si>
  <si>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</si>
  <si>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</si>
  <si>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</si>
  <si>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</si>
  <si>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</si>
  <si>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</si>
  <si>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</si>
  <si>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</si>
  <si>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</si>
  <si>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</si>
  <si>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</si>
  <si>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</si>
  <si>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</si>
  <si>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</si>
  <si>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</si>
  <si>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</si>
  <si>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</si>
  <si>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</si>
  <si>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</si>
  <si>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</si>
  <si>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</si>
  <si>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</si>
  <si>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</si>
  <si>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</si>
  <si>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</si>
  <si>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</si>
  <si>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</si>
  <si>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</si>
  <si>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</si>
  <si>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</si>
  <si>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</si>
  <si>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</si>
  <si>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</si>
  <si>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</si>
  <si>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</si>
  <si>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</si>
  <si>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</si>
  <si>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</si>
  <si>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</si>
  <si>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</si>
  <si>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</si>
  <si>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</si>
  <si>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</si>
  <si>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</si>
  <si>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</si>
  <si>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</si>
  <si>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</si>
  <si>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</si>
  <si>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</si>
  <si>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</si>
  <si>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</si>
  <si>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</si>
  <si>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</si>
  <si>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</si>
  <si>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</si>
  <si>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</si>
  <si>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</si>
  <si>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</si>
  <si>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</si>
  <si>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</si>
  <si>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</si>
  <si>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</si>
  <si>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</si>
  <si>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</si>
  <si>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</si>
  <si>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</si>
  <si>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</si>
  <si>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</si>
  <si>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</si>
  <si>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</si>
  <si>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</si>
  <si>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</si>
  <si>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</si>
  <si>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</si>
  <si>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</si>
  <si>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</si>
  <si>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</si>
  <si>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</si>
  <si>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</si>
  <si>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</si>
  <si>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</si>
  <si>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</si>
  <si>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</si>
  <si>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</si>
  <si>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</si>
  <si>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</si>
  <si>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</si>
  <si>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</si>
  <si>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</si>
  <si>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</si>
  <si>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</si>
  <si>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</si>
  <si>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</si>
  <si>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</si>
  <si>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</si>
  <si>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</si>
  <si>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</si>
  <si>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</si>
  <si>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</si>
  <si>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</si>
  <si>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</si>
  <si>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</si>
  <si>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</si>
  <si>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</si>
  <si>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</si>
  <si>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</si>
  <si>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</si>
  <si>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</si>
  <si>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</si>
  <si>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</si>
  <si>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</si>
  <si>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</si>
  <si>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</si>
  <si>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</si>
  <si>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</si>
  <si>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</si>
  <si>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</si>
  <si>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</si>
  <si>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</si>
  <si>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</si>
  <si>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</si>
  <si>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</si>
  <si>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</si>
  <si>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</si>
  <si>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</si>
  <si>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</si>
  <si>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</si>
  <si>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</si>
  <si>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</si>
  <si>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</si>
  <si>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</si>
  <si>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</si>
  <si>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</si>
  <si>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</si>
  <si>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</si>
  <si>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</si>
  <si>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</si>
  <si>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</si>
  <si>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</si>
  <si>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</si>
  <si>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</si>
  <si>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</si>
  <si>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</si>
  <si>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</si>
  <si>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</si>
  <si>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</si>
  <si>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</si>
  <si>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</si>
  <si>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</si>
  <si>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</si>
  <si>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</si>
  <si>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</si>
  <si>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</si>
  <si>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</si>
  <si>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</si>
  <si>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</si>
  <si>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</si>
  <si>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</si>
  <si>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</si>
  <si>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</si>
  <si>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</si>
  <si>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</si>
  <si>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</si>
  <si>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</si>
  <si>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</si>
  <si>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</si>
  <si>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</si>
  <si>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</si>
  <si>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</si>
  <si>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</si>
  <si>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</si>
  <si>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</si>
  <si>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</si>
  <si>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</si>
  <si>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</si>
  <si>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</si>
  <si>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</si>
  <si>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</si>
  <si>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</si>
  <si>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</si>
  <si>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</si>
  <si>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</si>
  <si>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</si>
  <si>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</si>
  <si>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</si>
  <si>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</si>
  <si>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</si>
  <si>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</si>
  <si>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</si>
  <si>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</si>
  <si>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</si>
  <si>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</si>
  <si>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</si>
  <si>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</si>
  <si>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</si>
  <si>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</si>
  <si>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</si>
  <si>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</si>
  <si>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</si>
  <si>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</si>
  <si>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</si>
  <si>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</si>
  <si>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</si>
  <si>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</si>
  <si>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</si>
  <si>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</si>
  <si>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</si>
  <si>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</si>
  <si>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</si>
  <si>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</si>
  <si>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</si>
  <si>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</si>
  <si>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</si>
  <si>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</si>
  <si>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</si>
  <si>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</si>
  <si>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</si>
  <si>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</si>
  <si>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</si>
  <si>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</si>
  <si>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</si>
  <si>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</si>
  <si>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</si>
  <si>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</si>
  <si>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</si>
  <si>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</si>
  <si>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</si>
  <si>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</si>
  <si>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</si>
  <si>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</si>
  <si>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</si>
  <si>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</si>
  <si>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</si>
  <si>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</si>
  <si>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</si>
  <si>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</si>
  <si>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</si>
  <si>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</si>
  <si>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</si>
  <si>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</si>
  <si>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</si>
  <si>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</si>
  <si>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</si>
  <si>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</si>
  <si>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</si>
  <si>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</si>
  <si>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</si>
  <si>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</si>
  <si>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</si>
  <si>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</si>
  <si>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</si>
  <si>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</si>
  <si>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</si>
  <si>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</si>
  <si>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</si>
  <si>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</si>
  <si>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</si>
  <si>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</si>
  <si>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</si>
  <si>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</si>
  <si>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</si>
  <si>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</si>
  <si>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</si>
  <si>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</si>
  <si>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</si>
  <si>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</si>
  <si>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</si>
  <si>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</si>
  <si>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</si>
  <si>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</si>
  <si>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</si>
  <si>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</si>
  <si>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</si>
  <si>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</si>
  <si>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</si>
  <si>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</si>
  <si>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</si>
  <si>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</si>
  <si>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</si>
  <si>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</si>
  <si>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</si>
  <si>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</si>
  <si>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</si>
  <si>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</si>
  <si>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</si>
  <si>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</si>
  <si>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</si>
  <si>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</si>
  <si>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</si>
  <si>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</si>
  <si>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</si>
  <si>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</si>
  <si>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</si>
  <si>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</si>
  <si>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</si>
  <si>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</si>
  <si>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</si>
  <si>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</si>
  <si>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</si>
  <si>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</si>
  <si>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</si>
  <si>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</si>
  <si>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</si>
  <si>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</si>
  <si>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</si>
  <si>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</si>
  <si>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</si>
  <si>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</si>
  <si>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</si>
  <si>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</si>
  <si>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</si>
  <si>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</si>
  <si>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</si>
  <si>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</si>
  <si>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</si>
  <si>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</si>
  <si>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</si>
  <si>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</si>
  <si>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</si>
  <si>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</si>
  <si>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</si>
  <si>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</si>
  <si>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</si>
  <si>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</si>
  <si>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</si>
  <si>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</si>
  <si>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</si>
  <si>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</si>
  <si>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</si>
  <si>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</si>
  <si>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</si>
  <si>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</si>
  <si>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</si>
  <si>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</si>
  <si>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</si>
  <si>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</si>
  <si>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</si>
  <si>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</si>
  <si>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</si>
  <si>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</si>
  <si>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</si>
  <si>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</si>
  <si>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</si>
  <si>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</si>
  <si>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</si>
  <si>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</si>
  <si>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</si>
  <si>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</si>
  <si>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</si>
  <si>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</si>
  <si>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</si>
  <si>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</si>
  <si>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</si>
  <si>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</si>
  <si>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</si>
  <si>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</si>
  <si>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</si>
  <si>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</si>
  <si>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</si>
  <si>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</si>
  <si>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</si>
  <si>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</si>
  <si>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</si>
  <si>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</si>
  <si>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</si>
  <si>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</si>
  <si>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</si>
  <si>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</si>
  <si>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</si>
  <si>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</si>
  <si>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</si>
  <si>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</si>
  <si>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</si>
  <si>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</si>
  <si>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</si>
  <si>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</si>
  <si>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</si>
  <si>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</si>
  <si>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</si>
  <si>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</si>
  <si>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</si>
  <si>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</si>
  <si>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</si>
  <si>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</si>
  <si>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</si>
  <si>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</si>
  <si>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</si>
  <si>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</si>
  <si>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</si>
  <si>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</si>
  <si>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</si>
  <si>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</si>
  <si>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</si>
  <si>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</si>
  <si>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</si>
  <si>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</si>
  <si>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</si>
  <si>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</si>
  <si>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</si>
  <si>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</si>
  <si>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</si>
  <si>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</si>
  <si>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</si>
  <si>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</si>
  <si>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</si>
  <si>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</si>
  <si>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</si>
  <si>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</si>
  <si>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</si>
  <si>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</si>
  <si>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</si>
  <si>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</si>
  <si>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</si>
  <si>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</si>
  <si>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</si>
  <si>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</si>
  <si>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</si>
  <si>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</si>
  <si>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</si>
  <si>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</si>
  <si>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</si>
  <si>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</si>
  <si>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</si>
  <si>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</si>
  <si>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</si>
  <si>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</si>
  <si>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</si>
  <si>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</si>
  <si>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</si>
  <si>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</si>
  <si>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</si>
  <si>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</si>
  <si>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</si>
  <si>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</si>
  <si>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</si>
  <si>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</si>
  <si>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</si>
  <si>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</si>
  <si>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</si>
  <si>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</si>
  <si>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</si>
  <si>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</si>
  <si>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</si>
  <si>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</si>
  <si>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</si>
  <si>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</si>
  <si>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</si>
  <si>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</si>
  <si>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</si>
  <si>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</si>
  <si>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</si>
  <si>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</si>
  <si>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</si>
  <si>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</si>
  <si>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</si>
  <si>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</si>
  <si>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</si>
  <si>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</si>
  <si>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</si>
  <si>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</si>
  <si>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</si>
  <si>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</si>
  <si>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</si>
  <si>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</si>
  <si>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</si>
  <si>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</si>
  <si>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</si>
  <si>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</si>
  <si>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</si>
  <si>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</si>
  <si>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</si>
  <si>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</si>
  <si>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</si>
  <si>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</si>
  <si>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</si>
  <si>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</si>
  <si>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</si>
  <si>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</si>
  <si>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</si>
  <si>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</si>
  <si>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</si>
  <si>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</si>
  <si>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</si>
  <si>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</si>
  <si>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</si>
  <si>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</si>
  <si>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</si>
  <si>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</si>
  <si>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</si>
  <si>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</si>
  <si>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</si>
  <si>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</si>
  <si>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</si>
  <si>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</si>
  <si>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</si>
  <si>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</si>
  <si>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</si>
  <si>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</si>
  <si>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</si>
  <si>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</si>
  <si>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</si>
  <si>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</si>
  <si>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</si>
  <si>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</si>
  <si>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</si>
  <si>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</si>
  <si>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</si>
  <si>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</si>
  <si>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</si>
  <si>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</si>
  <si>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</si>
  <si>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</si>
  <si>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</si>
  <si>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</si>
  <si>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</si>
  <si>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</si>
  <si>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</si>
  <si>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</si>
  <si>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</si>
  <si>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</si>
  <si>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</si>
  <si>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</si>
  <si>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</si>
  <si>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</si>
  <si>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</si>
  <si>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</si>
  <si>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</si>
  <si>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</si>
  <si>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</si>
  <si>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</si>
  <si>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</si>
  <si>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</si>
  <si>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</si>
  <si>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</si>
  <si>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</si>
  <si>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</si>
  <si>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</si>
  <si>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</si>
  <si>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</si>
  <si>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</si>
  <si>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</si>
  <si>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</si>
  <si>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</si>
  <si>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</si>
  <si>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</si>
  <si>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</si>
  <si>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</si>
  <si>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</si>
  <si>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</si>
  <si>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</si>
  <si>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</si>
  <si>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</si>
  <si>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</si>
  <si>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</si>
  <si>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</si>
  <si>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</si>
  <si>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</si>
  <si>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</si>
  <si>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</si>
  <si>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</si>
  <si>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</si>
  <si>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</si>
  <si>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</si>
  <si>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</si>
  <si>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</si>
  <si>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</si>
  <si>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</si>
  <si>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</si>
  <si>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</si>
  <si>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</si>
  <si>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</si>
  <si>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</si>
  <si>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</si>
  <si>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</si>
  <si>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</si>
  <si>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</si>
  <si>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</si>
  <si>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</si>
  <si>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</si>
  <si>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</si>
  <si>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</si>
  <si>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</si>
  <si>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</si>
  <si>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</si>
  <si>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</si>
  <si>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</si>
  <si>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</si>
  <si>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</si>
  <si>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</si>
  <si>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</si>
  <si>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</si>
  <si>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</si>
  <si>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</si>
  <si>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</si>
  <si>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</si>
  <si>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</si>
  <si>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</si>
  <si>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</si>
  <si>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</si>
  <si>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</si>
  <si>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</si>
  <si>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</si>
  <si>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</si>
  <si>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</si>
  <si>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</si>
  <si>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</si>
  <si>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</si>
  <si>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</si>
  <si>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</si>
  <si>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</si>
  <si>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</si>
  <si>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</si>
  <si>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</si>
  <si>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</si>
  <si>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</si>
  <si>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</si>
  <si>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</si>
  <si>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</si>
  <si>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</si>
  <si>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</si>
  <si>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</si>
  <si>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</si>
  <si>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</si>
  <si>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</si>
  <si>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</si>
  <si>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</si>
  <si>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</si>
  <si>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</si>
  <si>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</si>
  <si>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</si>
  <si>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</si>
  <si>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</si>
  <si>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</si>
  <si>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</si>
  <si>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</si>
  <si>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</si>
  <si>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</si>
  <si>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</si>
  <si>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</si>
  <si>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</si>
  <si>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</si>
  <si>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</si>
  <si>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</si>
  <si>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</si>
  <si>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</si>
  <si>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</si>
  <si>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</si>
  <si>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</si>
  <si>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</si>
  <si>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</si>
  <si>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</si>
  <si>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</si>
  <si>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</si>
  <si>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</si>
  <si>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</si>
  <si>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</si>
  <si>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</si>
  <si>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</si>
  <si>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</si>
  <si>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</si>
  <si>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</si>
  <si>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</si>
  <si>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</si>
  <si>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</si>
  <si>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</si>
  <si>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</si>
  <si>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</si>
  <si>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</si>
  <si>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</si>
  <si>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</si>
  <si>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</si>
  <si>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</si>
  <si>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</si>
  <si>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</si>
  <si>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</si>
  <si>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</si>
  <si>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</si>
  <si>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</si>
  <si>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</si>
  <si>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</si>
  <si>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</si>
  <si>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</si>
  <si>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</si>
  <si>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</si>
  <si>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</si>
  <si>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</si>
  <si>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</si>
  <si>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</si>
  <si>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</si>
  <si>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</si>
  <si>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</si>
  <si>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</si>
  <si>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</si>
  <si>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</si>
  <si>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</si>
  <si>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</si>
  <si>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</si>
  <si>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</si>
  <si>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</si>
  <si>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</si>
  <si>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</si>
  <si>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</si>
  <si>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</si>
  <si>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</si>
  <si>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</si>
  <si>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</si>
  <si>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</si>
  <si>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</si>
  <si>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</si>
  <si>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</si>
  <si>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</si>
  <si>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</si>
  <si>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</si>
  <si>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</si>
  <si>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</si>
  <si>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</si>
  <si>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</si>
  <si>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</si>
  <si>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</si>
  <si>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</si>
  <si>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</si>
  <si>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</si>
  <si>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</si>
  <si>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</si>
  <si>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</si>
  <si>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</si>
  <si>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</si>
  <si>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</si>
  <si>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</si>
  <si>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</si>
  <si>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</si>
  <si>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</si>
  <si>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</si>
  <si>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</si>
  <si>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</si>
  <si>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</si>
  <si>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</si>
  <si>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</si>
  <si>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</si>
  <si>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</si>
  <si>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</si>
  <si>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</si>
  <si>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</si>
  <si>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</si>
  <si>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</si>
  <si>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</si>
  <si>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</si>
  <si>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</si>
  <si>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</si>
  <si>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</si>
  <si>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</si>
  <si>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</si>
  <si>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</si>
  <si>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</si>
  <si>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</si>
  <si>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</si>
  <si>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</si>
  <si>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</si>
  <si>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</si>
  <si>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</si>
  <si>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</si>
  <si>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</si>
  <si>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</si>
  <si>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</si>
  <si>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</si>
  <si>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</si>
  <si>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</si>
  <si>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</si>
  <si>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</si>
  <si>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</si>
  <si>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</si>
  <si>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</si>
  <si>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</si>
  <si>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</si>
  <si>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</si>
  <si>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</si>
  <si>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</si>
  <si>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</si>
  <si>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</si>
  <si>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</si>
  <si>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</si>
  <si>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</si>
  <si>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</si>
  <si>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</si>
  <si>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</si>
  <si>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</si>
  <si>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</si>
  <si>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</si>
  <si>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</si>
  <si>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</si>
  <si>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</si>
  <si>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</si>
  <si>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</si>
  <si>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</si>
  <si>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</si>
  <si>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</si>
  <si>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</si>
  <si>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</si>
  <si>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</si>
  <si>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</si>
  <si>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</si>
  <si>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</si>
  <si>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</si>
  <si>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</si>
  <si>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</si>
  <si>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</si>
  <si>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</si>
  <si>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</si>
  <si>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</si>
  <si>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</si>
  <si>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</si>
  <si>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</si>
  <si>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</si>
  <si>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</si>
  <si>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</si>
  <si>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</si>
  <si>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</si>
  <si>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</si>
  <si>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</si>
  <si>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</si>
  <si>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</si>
  <si>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</si>
  <si>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</si>
  <si>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</si>
  <si>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</si>
  <si>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</si>
  <si>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</si>
  <si>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</si>
  <si>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</si>
  <si>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</si>
  <si>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</si>
  <si>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</si>
  <si>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</si>
  <si>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</si>
  <si>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</si>
  <si>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</si>
  <si>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</si>
  <si>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</si>
  <si>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</si>
  <si>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</si>
  <si>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</si>
  <si>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</si>
  <si>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</si>
  <si>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</si>
  <si>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</si>
  <si>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</si>
  <si>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</si>
  <si>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</si>
  <si>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</si>
  <si>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</si>
  <si>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</si>
  <si>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</si>
  <si>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</si>
  <si>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</si>
  <si>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</si>
  <si>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</si>
  <si>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</si>
  <si>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</si>
  <si>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</si>
  <si>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</si>
  <si>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</si>
  <si>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</si>
  <si>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</si>
  <si>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</si>
  <si>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</si>
  <si>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</si>
  <si>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</si>
  <si>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</si>
  <si>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</si>
  <si>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</si>
  <si>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</si>
  <si>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</si>
  <si>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</si>
  <si>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</si>
  <si>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</si>
  <si>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</si>
  <si>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</si>
  <si>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</si>
  <si>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</si>
  <si>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</si>
  <si>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</si>
  <si>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</si>
  <si>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</si>
  <si>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</si>
  <si>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</si>
  <si>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</si>
  <si>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</si>
  <si>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</si>
  <si>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</si>
  <si>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</si>
  <si>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</si>
  <si>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</si>
  <si>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</si>
  <si>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</si>
  <si>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</si>
  <si>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</si>
  <si>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</si>
  <si>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</si>
  <si>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</si>
  <si>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</si>
  <si>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</si>
  <si>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</si>
  <si>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</si>
  <si>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</si>
  <si>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</si>
  <si>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</si>
  <si>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</si>
  <si>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</si>
  <si>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</si>
  <si>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</si>
  <si>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</si>
  <si>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</si>
  <si>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</si>
  <si>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</si>
  <si>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</si>
  <si>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</si>
  <si>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</si>
  <si>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</si>
  <si>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</si>
  <si>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</si>
  <si>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</si>
  <si>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</si>
  <si>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</si>
  <si>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</si>
  <si>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</si>
  <si>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</si>
  <si>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</si>
  <si>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</si>
  <si>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</si>
  <si>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</si>
  <si>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</si>
  <si>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</si>
  <si>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</si>
  <si>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</si>
  <si>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</si>
  <si>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</si>
  <si>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</si>
  <si>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</si>
  <si>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</si>
  <si>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</si>
  <si>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</si>
  <si>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</si>
  <si>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</si>
  <si>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</si>
  <si>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</si>
  <si>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</si>
  <si>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</si>
  <si>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</si>
  <si>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</si>
  <si>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</si>
  <si>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</si>
  <si>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</si>
  <si>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</si>
  <si>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</si>
  <si>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</si>
  <si>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</si>
  <si>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</si>
  <si>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</si>
  <si>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</si>
  <si>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</si>
  <si>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</si>
  <si>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</si>
  <si>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</si>
  <si>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</si>
  <si>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</si>
  <si>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</si>
  <si>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</si>
  <si>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</si>
  <si>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</si>
  <si>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</si>
  <si>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</si>
  <si>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</si>
  <si>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</si>
  <si>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</si>
  <si>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</si>
  <si>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</si>
  <si>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</si>
  <si>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</si>
  <si>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</si>
  <si>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</si>
  <si>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</si>
  <si>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</si>
  <si>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</si>
  <si>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</si>
  <si>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</si>
  <si>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</si>
  <si>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</si>
  <si>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</si>
  <si>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</si>
  <si>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</si>
  <si>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</si>
  <si>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</si>
  <si>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</si>
  <si>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</si>
  <si>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</si>
  <si>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</si>
  <si>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</si>
  <si>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</si>
  <si>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</si>
  <si>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</si>
  <si>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</si>
  <si>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</si>
  <si>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</si>
  <si>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</si>
  <si>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</si>
  <si>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</si>
  <si>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</si>
  <si>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</si>
  <si>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</si>
  <si>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</si>
  <si>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</si>
  <si>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</si>
  <si>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</si>
  <si>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</si>
  <si>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</si>
  <si>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</si>
  <si>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</si>
  <si>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</si>
  <si>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</si>
  <si>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</si>
  <si>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</si>
  <si>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</si>
  <si>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</si>
  <si>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</si>
  <si>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</si>
  <si>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</si>
  <si>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</si>
  <si>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</si>
  <si>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</si>
  <si>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</si>
  <si>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</si>
  <si>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</si>
  <si>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</si>
  <si>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</si>
  <si>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</si>
  <si>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</si>
  <si>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</si>
  <si>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</si>
  <si>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</si>
  <si>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</si>
  <si>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</si>
  <si>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</si>
  <si>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</si>
  <si>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</si>
  <si>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</si>
  <si>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</si>
  <si>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</si>
  <si>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</si>
  <si>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</si>
  <si>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</si>
  <si>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</si>
  <si>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</si>
  <si>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</si>
  <si>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</si>
  <si>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</si>
  <si>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</si>
  <si>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</si>
  <si>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</si>
  <si>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</si>
  <si>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</si>
  <si>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</si>
  <si>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</si>
  <si>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</si>
  <si>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</si>
  <si>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</si>
  <si>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</si>
  <si>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</si>
  <si>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</si>
  <si>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</si>
  <si>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</si>
  <si>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</si>
  <si>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</si>
  <si>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</si>
  <si>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</si>
  <si>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</si>
  <si>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</si>
  <si>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</si>
  <si>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</si>
  <si>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</si>
  <si>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</si>
  <si>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</si>
  <si>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</si>
  <si>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</si>
  <si>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</si>
  <si>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</si>
  <si>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</si>
  <si>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</si>
  <si>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</si>
  <si>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</si>
  <si>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</si>
  <si>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</si>
  <si>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</si>
  <si>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</si>
  <si>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</si>
  <si>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</si>
  <si>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</si>
  <si>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</si>
  <si>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</si>
  <si>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</si>
  <si>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</si>
  <si>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</si>
  <si>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</si>
  <si>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</si>
  <si>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</si>
  <si>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</si>
  <si>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</si>
  <si>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</si>
  <si>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</si>
  <si>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</si>
  <si>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</si>
  <si>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</si>
  <si>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</si>
  <si>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</si>
  <si>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</si>
  <si>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</si>
  <si>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</si>
  <si>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</si>
  <si>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</si>
  <si>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</si>
  <si>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</si>
  <si>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</si>
  <si>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</si>
  <si>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</si>
  <si>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</si>
  <si>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</si>
  <si>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</si>
  <si>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</si>
  <si>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</si>
  <si>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</si>
  <si>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</si>
  <si>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</si>
  <si>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</si>
  <si>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</si>
  <si>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</si>
  <si>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</si>
  <si>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</si>
  <si>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</si>
  <si>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</si>
  <si>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</si>
  <si>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</si>
  <si>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</si>
  <si>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</si>
  <si>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</si>
  <si>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</si>
  <si>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</si>
  <si>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</si>
  <si>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</si>
  <si>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</si>
  <si>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</si>
  <si>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</si>
  <si>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</si>
  <si>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</si>
  <si>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</si>
  <si>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</si>
  <si>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</si>
  <si>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</si>
  <si>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</si>
  <si>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</si>
  <si>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</si>
  <si>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</si>
  <si>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</si>
  <si>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</si>
  <si>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</si>
  <si>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</si>
  <si>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</si>
  <si>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</si>
  <si>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</si>
  <si>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</si>
  <si>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</si>
  <si>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</si>
  <si>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</si>
  <si>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</si>
  <si>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</si>
  <si>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</si>
  <si>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</si>
  <si>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</si>
  <si>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</si>
  <si>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</si>
  <si>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</si>
  <si>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</si>
  <si>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</si>
  <si>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</si>
  <si>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</si>
  <si>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</si>
  <si>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</si>
  <si>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</si>
  <si>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</si>
  <si>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</si>
  <si>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</si>
  <si>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</si>
  <si>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</si>
  <si>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</si>
  <si>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</si>
  <si>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</si>
  <si>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</si>
  <si>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</si>
  <si>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</si>
  <si>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</si>
  <si>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</si>
  <si>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</si>
  <si>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</si>
  <si>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</si>
  <si>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</si>
  <si>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</si>
  <si>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</si>
  <si>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</si>
  <si>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</si>
  <si>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</si>
  <si>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</si>
  <si>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</si>
  <si>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</si>
  <si>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</si>
  <si>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</si>
  <si>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</si>
  <si>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</si>
  <si>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</si>
  <si>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</si>
  <si>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</si>
  <si>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</si>
  <si>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</si>
  <si>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</si>
  <si>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</si>
  <si>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</si>
  <si>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</si>
  <si>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</si>
  <si>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</si>
  <si>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</si>
  <si>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</si>
  <si>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</si>
  <si>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</si>
  <si>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</si>
  <si>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</si>
  <si>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</si>
  <si>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</si>
  <si>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</si>
  <si>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</si>
  <si>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</si>
  <si>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</si>
  <si>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</si>
  <si>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</si>
  <si>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</si>
  <si>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</si>
  <si>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</si>
  <si>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</si>
  <si>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</si>
  <si>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</si>
  <si>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</si>
  <si>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</si>
  <si>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</si>
  <si>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</si>
  <si>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</si>
  <si>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</si>
  <si>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</si>
  <si>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</si>
  <si>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</si>
  <si>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</si>
  <si>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</si>
  <si>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</si>
  <si>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</si>
  <si>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</si>
  <si>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</si>
  <si>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</si>
  <si>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</si>
  <si>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</si>
  <si>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</si>
  <si>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</si>
  <si>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</si>
  <si>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</si>
  <si>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</si>
  <si>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</si>
  <si>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</si>
  <si>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</si>
  <si>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</si>
  <si>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</si>
  <si>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</si>
  <si>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</si>
  <si>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</si>
  <si>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</si>
  <si>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</si>
  <si>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</si>
  <si>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</si>
  <si>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</si>
  <si>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</si>
  <si>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</si>
  <si>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</si>
  <si>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</si>
  <si>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</si>
  <si>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</si>
  <si>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</si>
  <si>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</si>
  <si>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</si>
  <si>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</si>
  <si>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</si>
  <si>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</si>
  <si>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</si>
  <si>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</si>
  <si>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</si>
  <si>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</si>
  <si>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</si>
  <si>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</si>
  <si>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</si>
  <si>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</si>
  <si>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</si>
  <si>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</si>
  <si>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</si>
  <si>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</si>
  <si>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</si>
  <si>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</si>
  <si>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</si>
  <si>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</si>
  <si>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</si>
  <si>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</si>
  <si>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</si>
  <si>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</si>
  <si>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</si>
  <si>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</si>
  <si>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</si>
  <si>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</si>
  <si>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</si>
  <si>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</si>
  <si>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</si>
  <si>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</si>
  <si>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</si>
  <si>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</si>
  <si>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</si>
  <si>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</si>
  <si>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</si>
  <si>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</si>
  <si>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</si>
  <si>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</si>
  <si>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</si>
  <si>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</si>
  <si>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</si>
  <si>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</si>
  <si>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</si>
  <si>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</si>
  <si>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</si>
  <si>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</si>
  <si>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</si>
  <si>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</si>
  <si>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</si>
  <si>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</si>
  <si>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</si>
  <si>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</si>
  <si>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</si>
  <si>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</si>
  <si>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</si>
  <si>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</si>
  <si>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</si>
  <si>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</si>
  <si>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</si>
  <si>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</si>
  <si>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</si>
  <si>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</si>
  <si>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</si>
  <si>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</si>
  <si>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</si>
  <si>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</si>
  <si>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</si>
  <si>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</si>
  <si>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</si>
  <si>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</si>
  <si>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</si>
  <si>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</si>
  <si>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</si>
  <si>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</si>
  <si>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</si>
  <si>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</si>
  <si>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</si>
  <si>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</si>
  <si>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</si>
  <si>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</si>
  <si>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</si>
  <si>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</si>
  <si>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</si>
  <si>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</si>
  <si>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</si>
  <si>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</si>
  <si>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</si>
  <si>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</si>
  <si>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</si>
  <si>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</si>
  <si>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</si>
  <si>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</si>
  <si>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</si>
  <si>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</si>
  <si>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</si>
  <si>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</si>
  <si>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</si>
  <si>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</si>
  <si>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</si>
  <si>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</si>
  <si>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</si>
  <si>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</si>
  <si>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</si>
  <si>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</si>
  <si>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</si>
  <si>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</si>
  <si>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</si>
  <si>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</si>
  <si>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</si>
  <si>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</si>
  <si>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</si>
  <si>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</si>
  <si>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</si>
  <si>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</si>
  <si>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</si>
  <si>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</si>
  <si>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</si>
  <si>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</si>
  <si>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</si>
  <si>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</si>
  <si>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</si>
  <si>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</si>
  <si>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</si>
  <si>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</si>
  <si>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</si>
  <si>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</si>
  <si>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</si>
  <si>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</si>
  <si>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</si>
  <si>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</si>
  <si>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</si>
  <si>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</si>
  <si>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</si>
  <si>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</si>
  <si>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</si>
  <si>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</si>
  <si>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</si>
  <si>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</si>
  <si>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</si>
  <si>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</si>
  <si>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</si>
  <si>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</si>
  <si>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</si>
  <si>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</si>
  <si>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</si>
  <si>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</si>
  <si>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</si>
  <si>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</si>
  <si>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</si>
  <si>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</si>
  <si>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</si>
  <si>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</si>
  <si>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</si>
  <si>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</si>
  <si>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</si>
  <si>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</si>
  <si>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</si>
  <si>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</si>
  <si>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</si>
  <si>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</si>
  <si>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</si>
  <si>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</si>
  <si>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</si>
  <si>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</si>
  <si>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</si>
  <si>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</si>
  <si>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</si>
  <si>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</si>
  <si>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</si>
  <si>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</si>
  <si>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</si>
  <si>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</si>
  <si>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</si>
  <si>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</si>
  <si>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</si>
  <si>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</si>
  <si>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</si>
  <si>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</si>
  <si>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</si>
  <si>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</si>
  <si>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</si>
  <si>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</si>
  <si>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</si>
  <si>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</si>
  <si>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</si>
  <si>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</si>
  <si>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</si>
  <si>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</si>
  <si>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</si>
  <si>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</si>
  <si>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</si>
  <si>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</si>
  <si>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</si>
  <si>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</si>
  <si>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</si>
  <si>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</si>
  <si>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</si>
  <si>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</si>
  <si>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</si>
  <si>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</si>
  <si>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</si>
  <si>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</si>
  <si>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</si>
  <si>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</si>
  <si>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</si>
  <si>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</si>
  <si>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</si>
  <si>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</si>
  <si>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</si>
  <si>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</si>
  <si>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</si>
  <si>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</si>
  <si>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</si>
  <si>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</si>
  <si>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</si>
  <si>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</si>
  <si>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</si>
  <si>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</si>
  <si>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</si>
  <si>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</si>
  <si>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</si>
  <si>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</si>
  <si>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</si>
  <si>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</si>
  <si>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</si>
  <si>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</si>
  <si>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</si>
  <si>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</si>
  <si>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</si>
  <si>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</si>
  <si>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</si>
  <si>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</si>
  <si>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</si>
  <si>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</si>
  <si>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</si>
  <si>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</si>
  <si>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</si>
  <si>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</si>
  <si>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</si>
  <si>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</si>
  <si>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</si>
  <si>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</si>
  <si>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</si>
  <si>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</si>
  <si>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</si>
  <si>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</si>
  <si>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</si>
  <si>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</si>
  <si>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</si>
  <si>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</si>
  <si>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</si>
  <si>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</si>
  <si>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</si>
  <si>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</si>
  <si>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</si>
  <si>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</si>
  <si>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</si>
  <si>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</si>
  <si>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</si>
  <si>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</si>
  <si>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</si>
  <si>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</si>
  <si>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</si>
  <si>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</si>
  <si>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</si>
  <si>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</si>
  <si>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</si>
  <si>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</si>
  <si>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</si>
  <si>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</si>
  <si>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</si>
  <si>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</si>
  <si>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</si>
  <si>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</si>
  <si>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</si>
  <si>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</si>
  <si>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</si>
  <si>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</si>
  <si>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</si>
  <si>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</si>
  <si>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</si>
  <si>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</si>
  <si>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</si>
  <si>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</si>
  <si>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</si>
  <si>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</si>
  <si>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</si>
  <si>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</si>
  <si>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</si>
  <si>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</si>
  <si>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</si>
  <si>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</si>
  <si>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</si>
  <si>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</si>
  <si>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</si>
  <si>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</si>
  <si>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</si>
  <si>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</si>
  <si>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</si>
  <si>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</si>
  <si>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</si>
  <si>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</si>
  <si>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</si>
  <si>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</si>
  <si>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</si>
  <si>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</si>
  <si>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</si>
  <si>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</si>
  <si>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</si>
  <si>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</si>
  <si>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</si>
  <si>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</si>
  <si>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</si>
  <si>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</si>
  <si>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</si>
  <si>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</si>
  <si>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</si>
  <si>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</si>
  <si>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</si>
  <si>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</si>
  <si>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</si>
  <si>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</si>
  <si>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</si>
  <si>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</si>
  <si>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</si>
  <si>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</si>
  <si>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</si>
  <si>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</si>
  <si>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</si>
  <si>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</si>
  <si>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</si>
  <si>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</si>
  <si>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</si>
  <si>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</si>
  <si>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</si>
  <si>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</si>
  <si>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</si>
  <si>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</si>
  <si>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</si>
  <si>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</si>
  <si>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</si>
  <si>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</si>
  <si>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</si>
  <si>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</si>
  <si>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</si>
  <si>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</si>
  <si>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</si>
  <si>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</si>
  <si>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</si>
  <si>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</si>
  <si>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</si>
  <si>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</si>
  <si>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</si>
  <si>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</si>
  <si>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</si>
  <si>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</si>
  <si>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</si>
  <si>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</si>
  <si>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</si>
  <si>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</si>
  <si>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</si>
  <si>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</si>
  <si>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</si>
  <si>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</si>
  <si>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</si>
  <si>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</si>
  <si>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</si>
  <si>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</si>
  <si>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</si>
  <si>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</si>
  <si>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</si>
  <si>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</si>
  <si>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</si>
  <si>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</si>
  <si>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</si>
  <si>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</si>
  <si>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</si>
  <si>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</si>
  <si>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</si>
  <si>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</si>
  <si>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</si>
  <si>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</si>
  <si>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</si>
  <si>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</si>
  <si>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</si>
  <si>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</si>
  <si>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</si>
  <si>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</si>
  <si>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</si>
  <si>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</si>
  <si>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</si>
  <si>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</si>
  <si>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</si>
  <si>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</si>
  <si>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</si>
  <si>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</si>
  <si>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</si>
  <si>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</si>
  <si>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</si>
  <si>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</si>
  <si>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</si>
  <si>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</si>
  <si>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</si>
  <si>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</si>
  <si>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</si>
  <si>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</si>
  <si>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</si>
  <si>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</si>
  <si>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</si>
  <si>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</si>
  <si>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</si>
  <si>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</si>
  <si>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</si>
  <si>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</si>
  <si>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</si>
  <si>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</si>
  <si>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</si>
  <si>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</si>
  <si>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</si>
  <si>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</si>
  <si>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</si>
  <si>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</si>
  <si>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</si>
  <si>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</si>
  <si>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</si>
  <si>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</si>
  <si>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</si>
  <si>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</si>
  <si>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</si>
  <si>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</si>
  <si>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</si>
  <si>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</si>
  <si>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</si>
  <si>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</si>
  <si>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</si>
  <si>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</si>
  <si>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</si>
  <si>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</si>
  <si>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</si>
  <si>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</si>
  <si>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</si>
  <si>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</si>
  <si>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</si>
  <si>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</si>
  <si>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</si>
  <si>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</si>
  <si>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</si>
  <si>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</si>
  <si>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</si>
  <si>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</si>
  <si>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</si>
  <si>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</si>
  <si>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</si>
  <si>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</si>
  <si>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</si>
  <si>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</si>
  <si>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</si>
  <si>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</si>
  <si>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</si>
  <si>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</si>
  <si>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</si>
  <si>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</si>
  <si>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</si>
  <si>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</si>
  <si>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</si>
  <si>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</si>
  <si>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</si>
  <si>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</si>
  <si>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</si>
  <si>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</si>
  <si>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</si>
  <si>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</si>
  <si>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</si>
  <si>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</si>
  <si>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</si>
  <si>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</si>
  <si>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</si>
  <si>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</si>
  <si>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</si>
  <si>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</si>
  <si>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</si>
  <si>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</si>
  <si>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</si>
  <si>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</si>
  <si>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</si>
  <si>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</si>
  <si>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</si>
  <si>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</si>
  <si>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</si>
  <si>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</si>
  <si>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</si>
  <si>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</si>
  <si>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</si>
  <si>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</si>
  <si>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</si>
  <si>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</si>
  <si>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</si>
  <si>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</si>
  <si>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</si>
  <si>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</si>
  <si>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</si>
  <si>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</si>
  <si>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</si>
  <si>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</si>
  <si>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</si>
  <si>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</si>
  <si>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</si>
  <si>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</si>
  <si>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</si>
  <si>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</si>
  <si>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</si>
  <si>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</si>
  <si>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</si>
  <si>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</si>
  <si>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</si>
  <si>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</si>
  <si>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</si>
  <si>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</si>
  <si>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</si>
  <si>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</si>
  <si>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</si>
  <si>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</si>
  <si>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</si>
  <si>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</si>
  <si>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</si>
  <si>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</si>
  <si>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</si>
  <si>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</si>
  <si>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</si>
  <si>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</si>
  <si>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</si>
  <si>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</si>
  <si>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</si>
  <si>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</si>
  <si>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</si>
  <si>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</si>
  <si>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</si>
  <si>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</si>
  <si>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</si>
  <si>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</si>
  <si>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</si>
  <si>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</si>
  <si>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</si>
  <si>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</si>
  <si>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</si>
  <si>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</si>
  <si>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</si>
  <si>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</si>
  <si>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</si>
  <si>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</si>
  <si>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</si>
  <si>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</si>
  <si>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</si>
  <si>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</si>
  <si>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</si>
  <si>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</si>
  <si>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</si>
  <si>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</si>
  <si>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</si>
  <si>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</si>
  <si>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</si>
  <si>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</si>
  <si>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</si>
  <si>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</si>
  <si>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</si>
  <si>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</si>
  <si>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</si>
  <si>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</si>
  <si>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</si>
  <si>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</si>
  <si>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</si>
  <si>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</si>
  <si>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</si>
  <si>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</si>
  <si>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</si>
  <si>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</si>
  <si>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</si>
  <si>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</si>
  <si>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</si>
  <si>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</si>
  <si>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</si>
  <si>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</si>
  <si>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</si>
  <si>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</si>
  <si>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</si>
  <si>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</si>
  <si>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</si>
  <si>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</si>
  <si>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</si>
  <si>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</si>
  <si>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</si>
  <si>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</si>
  <si>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</si>
  <si>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</si>
  <si>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</si>
  <si>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</si>
  <si>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</si>
  <si>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</si>
  <si>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</si>
  <si>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</si>
  <si>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</si>
  <si>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</si>
  <si>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</si>
  <si>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</si>
  <si>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</si>
  <si>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</si>
  <si>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</si>
  <si>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</si>
  <si>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</si>
  <si>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</si>
  <si>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</si>
  <si>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</si>
  <si>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</si>
  <si>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</si>
  <si>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</si>
  <si>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</si>
  <si>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</si>
  <si>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</si>
  <si>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</si>
  <si>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</si>
  <si>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</si>
  <si>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</si>
  <si>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</si>
  <si>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</si>
  <si>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</si>
  <si>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</si>
  <si>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</si>
  <si>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</si>
  <si>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</si>
  <si>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</si>
  <si>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</si>
  <si>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</si>
  <si>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</si>
  <si>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</si>
  <si>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</si>
  <si>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</si>
  <si>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</si>
  <si>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</si>
  <si>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</si>
  <si>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</si>
  <si>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</si>
  <si>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</si>
  <si>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</si>
  <si>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</si>
  <si>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</si>
  <si>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</si>
  <si>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</si>
  <si>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</si>
  <si>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</si>
  <si>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</si>
  <si>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</si>
  <si>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</si>
  <si>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</si>
  <si>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</si>
  <si>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</si>
  <si>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</si>
  <si>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</si>
  <si>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</si>
  <si>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</si>
  <si>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</si>
  <si>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</si>
  <si>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</si>
  <si>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</si>
  <si>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</si>
  <si>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</si>
  <si>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</si>
  <si>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</si>
  <si>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</si>
  <si>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</si>
  <si>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</si>
  <si>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</si>
  <si>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</si>
  <si>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</si>
  <si>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</si>
  <si>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</si>
  <si>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</si>
  <si>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</si>
  <si>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</si>
  <si>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</si>
  <si>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</si>
  <si>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</si>
  <si>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</si>
  <si>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</si>
  <si>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</si>
  <si>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</si>
  <si>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</si>
  <si>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</si>
  <si>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</si>
  <si>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</si>
  <si>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</si>
  <si>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</si>
  <si>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</si>
  <si>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</si>
  <si>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</si>
  <si>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</si>
  <si>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</si>
  <si>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</si>
  <si>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</si>
  <si>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</si>
  <si>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</si>
  <si>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</si>
  <si>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</si>
  <si>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</si>
  <si>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</si>
  <si>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</si>
  <si>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</si>
  <si>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</si>
  <si>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</si>
  <si>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</si>
  <si>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</si>
  <si>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</si>
  <si>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</si>
  <si>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</si>
  <si>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</si>
  <si>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</si>
  <si>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</si>
  <si>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</si>
  <si>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</si>
  <si>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</si>
  <si>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</si>
  <si>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</si>
  <si>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</si>
  <si>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</si>
  <si>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</si>
  <si>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</si>
  <si>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</si>
  <si>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</si>
  <si>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</si>
  <si>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</si>
  <si>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</si>
  <si>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</si>
  <si>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</si>
  <si>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</si>
  <si>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</si>
  <si>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</si>
  <si>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</si>
  <si>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</si>
  <si>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</si>
  <si>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</si>
  <si>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</si>
  <si>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</si>
  <si>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</si>
  <si>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</si>
  <si>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</si>
  <si>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</si>
  <si>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</si>
  <si>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</si>
  <si>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</si>
  <si>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</si>
  <si>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</si>
  <si>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</si>
  <si>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</si>
  <si>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</si>
  <si>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</si>
  <si>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</si>
  <si>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</si>
  <si>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</si>
  <si>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</si>
  <si>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</si>
  <si>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</si>
  <si>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</si>
  <si>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</si>
  <si>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</si>
  <si>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</si>
  <si>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</si>
  <si>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</si>
  <si>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</si>
  <si>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</si>
  <si>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</si>
  <si>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</si>
  <si>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</si>
  <si>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</si>
  <si>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</si>
  <si>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</si>
  <si>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</si>
  <si>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</si>
  <si>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</si>
  <si>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</si>
  <si>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</si>
  <si>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</si>
  <si>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</si>
  <si>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</si>
  <si>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</si>
  <si>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</si>
  <si>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</si>
  <si>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</si>
  <si>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</si>
  <si>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</si>
  <si>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</si>
  <si>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</si>
  <si>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</si>
  <si>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</si>
  <si>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</si>
  <si>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</si>
  <si>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</si>
  <si>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</si>
  <si>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</si>
  <si>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</si>
  <si>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</si>
  <si>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</si>
  <si>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</si>
  <si>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</si>
  <si>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</si>
  <si>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</si>
  <si>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</si>
  <si>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</si>
  <si>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</si>
  <si>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</si>
  <si>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</si>
  <si>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</si>
  <si>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</si>
  <si>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</si>
  <si>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</si>
  <si>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</si>
  <si>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</si>
  <si>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</si>
  <si>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</si>
  <si>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</si>
  <si>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</si>
  <si>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</si>
  <si>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</si>
  <si>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</si>
  <si>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</si>
  <si>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</si>
  <si>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</si>
  <si>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</si>
  <si>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</si>
  <si>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</si>
  <si>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</si>
  <si>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</si>
  <si>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</si>
  <si>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</si>
  <si>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</si>
  <si>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</si>
  <si>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</si>
  <si>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</si>
  <si>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</si>
  <si>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</si>
  <si>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</si>
  <si>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</si>
  <si>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</si>
  <si>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</si>
  <si>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</si>
  <si>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</si>
  <si>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</si>
  <si>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</si>
  <si>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</si>
  <si>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</si>
  <si>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</si>
  <si>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</si>
  <si>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</si>
  <si>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</si>
  <si>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</si>
  <si>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</si>
  <si>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</si>
  <si>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</si>
  <si>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</si>
  <si>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</si>
  <si>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</si>
  <si>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</si>
  <si>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</si>
  <si>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</si>
  <si>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</si>
  <si>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</si>
  <si>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</si>
  <si>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</si>
  <si>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</si>
  <si>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</si>
  <si>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</si>
  <si>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</si>
  <si>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</si>
  <si>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</si>
  <si>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</si>
  <si>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</si>
  <si>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</si>
  <si>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</si>
  <si>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</si>
  <si>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</si>
  <si>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</si>
  <si>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</si>
  <si>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</si>
  <si>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</si>
  <si>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</si>
  <si>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</si>
  <si>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</si>
  <si>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</si>
  <si>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</si>
  <si>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</si>
  <si>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</si>
  <si>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</si>
  <si>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</si>
  <si>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</si>
  <si>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</si>
  <si>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</si>
  <si>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</si>
  <si>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</si>
  <si>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</si>
  <si>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</si>
  <si>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</si>
  <si>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</si>
  <si>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</si>
  <si>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</si>
  <si>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</si>
  <si>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</si>
  <si>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</si>
  <si>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</si>
  <si>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</si>
  <si>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</si>
  <si>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</si>
  <si>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</si>
  <si>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</si>
  <si>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</si>
  <si>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</si>
  <si>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</si>
  <si>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</si>
  <si>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</si>
  <si>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</si>
  <si>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</si>
  <si>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</si>
  <si>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</si>
  <si>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</si>
  <si>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</si>
  <si>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</si>
  <si>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</si>
  <si>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</si>
  <si>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</si>
  <si>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</si>
  <si>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</si>
  <si>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</si>
  <si>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</si>
  <si>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</si>
  <si>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</si>
  <si>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</si>
  <si>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</si>
  <si>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</si>
  <si>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</si>
  <si>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</si>
  <si>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</si>
  <si>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</si>
  <si>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</si>
  <si>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</si>
  <si>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</si>
  <si>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</si>
  <si>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</si>
  <si>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</si>
  <si>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</si>
  <si>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</si>
  <si>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</si>
  <si>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</si>
  <si>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</si>
  <si>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</si>
  <si>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</si>
  <si>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</si>
  <si>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</si>
  <si>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</si>
  <si>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</si>
  <si>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</si>
  <si>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</si>
  <si>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</si>
  <si>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</si>
  <si>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</si>
  <si>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</si>
  <si>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</si>
  <si>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</si>
  <si>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</si>
  <si>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</si>
  <si>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</si>
  <si>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</si>
  <si>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</si>
  <si>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</si>
  <si>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</si>
  <si>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</si>
  <si>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</si>
  <si>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</si>
  <si>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</si>
  <si>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</si>
  <si>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</si>
  <si>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</si>
  <si>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</si>
  <si>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</si>
  <si>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</si>
  <si>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</si>
  <si>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</si>
  <si>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</si>
  <si>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</si>
  <si>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</si>
  <si>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</si>
  <si>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</si>
  <si>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</si>
  <si>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</si>
  <si>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</si>
  <si>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</si>
  <si>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</si>
  <si>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</si>
  <si>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</si>
  <si>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</si>
  <si>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</si>
  <si>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</si>
  <si>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</si>
  <si>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</si>
  <si>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</si>
  <si>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</si>
  <si>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</si>
  <si>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</si>
  <si>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</si>
  <si>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</si>
  <si>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</si>
  <si>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</si>
  <si>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</si>
  <si>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</si>
  <si>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</si>
  <si>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</si>
  <si>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</si>
  <si>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</si>
  <si>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</si>
  <si>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</si>
  <si>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</si>
  <si>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</si>
  <si>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</si>
  <si>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</si>
  <si>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</si>
  <si>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</si>
  <si>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</si>
  <si>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</si>
  <si>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</si>
  <si>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</si>
  <si>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</si>
  <si>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</si>
  <si>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</si>
  <si>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</si>
  <si>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</si>
  <si>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</si>
  <si>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</si>
  <si>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</si>
  <si>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</si>
  <si>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</si>
  <si>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</si>
  <si>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</si>
  <si>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</si>
  <si>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</si>
  <si>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</si>
  <si>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</si>
  <si>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</si>
  <si>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</si>
  <si>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</si>
  <si>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</si>
  <si>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</si>
  <si>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</si>
  <si>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</si>
  <si>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</si>
  <si>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</si>
  <si>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</si>
  <si>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</si>
  <si>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</si>
  <si>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</si>
  <si>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</si>
  <si>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</si>
  <si>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</si>
  <si>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</si>
  <si>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</si>
  <si>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</si>
  <si>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</si>
  <si>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</si>
  <si>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</si>
  <si>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</si>
  <si>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</si>
  <si>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</si>
  <si>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</si>
  <si>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</si>
  <si>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</si>
  <si>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</si>
  <si>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</si>
  <si>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</si>
  <si>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</si>
  <si>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</si>
  <si>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</si>
  <si>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</si>
  <si>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</si>
  <si>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</si>
  <si>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</si>
  <si>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</si>
  <si>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</si>
  <si>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</si>
  <si>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</si>
  <si>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</si>
  <si>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</si>
  <si>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</si>
  <si>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</si>
  <si>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</si>
  <si>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</si>
  <si>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</si>
  <si>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</si>
  <si>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</si>
  <si>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</si>
  <si>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</si>
  <si>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</si>
  <si>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</si>
  <si>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</si>
  <si>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</si>
  <si>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</si>
  <si>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</si>
  <si>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</si>
  <si>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</si>
  <si>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</si>
  <si>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</si>
  <si>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</si>
  <si>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</si>
  <si>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</si>
  <si>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</si>
  <si>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</si>
  <si>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</si>
  <si>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</si>
  <si>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</si>
  <si>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</si>
  <si>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</si>
  <si>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</si>
  <si>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</si>
  <si>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</si>
  <si>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</si>
  <si>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</si>
  <si>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</si>
  <si>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</si>
  <si>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</si>
  <si>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</si>
  <si>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</si>
  <si>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</si>
  <si>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</si>
  <si>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</si>
  <si>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</si>
  <si>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</si>
  <si>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</si>
  <si>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</si>
  <si>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</si>
  <si>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</si>
  <si>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</si>
  <si>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</si>
  <si>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</si>
  <si>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</si>
  <si>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</si>
  <si>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</si>
  <si>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</si>
  <si>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</si>
  <si>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</si>
  <si>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</si>
  <si>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</si>
  <si>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</si>
  <si>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</si>
  <si>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</si>
  <si>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</si>
  <si>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</si>
  <si>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</si>
  <si>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</si>
  <si>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</si>
  <si>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</si>
  <si>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</si>
  <si>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</si>
  <si>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</si>
  <si>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</si>
  <si>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</si>
  <si>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</si>
  <si>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</si>
  <si>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</si>
  <si>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</si>
  <si>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</si>
  <si>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</si>
  <si>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</si>
  <si>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</si>
  <si>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</si>
  <si>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</si>
  <si>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</si>
  <si>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</si>
  <si>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</si>
  <si>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</si>
  <si>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</si>
  <si>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</si>
  <si>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</si>
  <si>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</si>
  <si>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</si>
  <si>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</si>
  <si>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</si>
  <si>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</si>
  <si>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</si>
  <si>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</si>
  <si>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</si>
  <si>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</si>
  <si>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</si>
  <si>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</si>
  <si>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</si>
  <si>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</si>
  <si>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</si>
  <si>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</si>
  <si>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</si>
  <si>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</si>
  <si>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</si>
  <si>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</si>
  <si>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</si>
  <si>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</si>
  <si>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</si>
  <si>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</si>
  <si>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</si>
  <si>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</si>
  <si>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</si>
  <si>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</si>
  <si>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</si>
  <si>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</si>
  <si>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</si>
  <si>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</si>
  <si>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</si>
  <si>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</si>
  <si>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</si>
  <si>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</si>
  <si>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</si>
  <si>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</si>
  <si>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</si>
  <si>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</si>
  <si>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</si>
  <si>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</si>
  <si>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</si>
  <si>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</si>
  <si>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</si>
  <si>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</si>
  <si>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</si>
  <si>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</si>
  <si>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</si>
  <si>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</si>
  <si>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</si>
  <si>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</si>
  <si>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</si>
  <si>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</si>
  <si>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</si>
  <si>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</si>
  <si>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</si>
  <si>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</si>
  <si>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</si>
  <si>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</si>
  <si>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</si>
  <si>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</si>
  <si>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</si>
  <si>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</si>
  <si>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</si>
  <si>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</si>
  <si>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</si>
  <si>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</si>
  <si>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</si>
  <si>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</si>
  <si>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</si>
  <si>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</si>
  <si>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</si>
  <si>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</si>
  <si>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</si>
  <si>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</si>
  <si>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</si>
  <si>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</si>
  <si>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</si>
  <si>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</si>
  <si>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</si>
  <si>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</si>
  <si>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</si>
  <si>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</si>
  <si>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</si>
  <si>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</si>
  <si>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</si>
  <si>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</si>
  <si>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</si>
  <si>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</si>
  <si>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</si>
  <si>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</si>
  <si>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</si>
  <si>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</si>
  <si>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</si>
  <si>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</si>
  <si>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</si>
  <si>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</si>
  <si>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</si>
  <si>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</si>
  <si>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</si>
  <si>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</si>
  <si>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</si>
  <si>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</si>
  <si>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</si>
  <si>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</si>
  <si>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</si>
  <si>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</si>
  <si>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</si>
  <si>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</si>
  <si>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</si>
  <si>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</si>
  <si>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</si>
  <si>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</si>
  <si>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</si>
  <si>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</si>
  <si>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</si>
  <si>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</si>
  <si>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</si>
  <si>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</si>
  <si>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</si>
  <si>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</si>
  <si>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</si>
  <si>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</si>
  <si>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</si>
  <si>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</si>
  <si>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</si>
  <si>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</si>
  <si>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</si>
  <si>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</si>
  <si>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</si>
  <si>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</si>
  <si>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</si>
  <si>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</si>
  <si>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</si>
  <si>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</si>
  <si>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</si>
  <si>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</si>
  <si>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</si>
  <si>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</si>
  <si>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</si>
  <si>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</si>
  <si>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</si>
  <si>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</si>
  <si>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</si>
  <si>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</si>
  <si>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</si>
  <si>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</si>
  <si>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</si>
  <si>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</si>
  <si>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</si>
  <si>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</si>
  <si>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</si>
  <si>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</si>
  <si>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</si>
  <si>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</si>
  <si>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</si>
  <si>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</si>
  <si>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</si>
  <si>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</si>
  <si>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</si>
  <si>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</si>
  <si>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</si>
  <si>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</si>
  <si>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</si>
  <si>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</si>
  <si>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</si>
  <si>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</si>
  <si>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</si>
  <si>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</si>
  <si>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</si>
  <si>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</si>
  <si>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</si>
  <si>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</si>
  <si>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</si>
  <si>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</si>
  <si>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</si>
  <si>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</si>
  <si>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</si>
  <si>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</si>
  <si>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</si>
  <si>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</si>
  <si>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</si>
  <si>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</si>
  <si>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</si>
  <si>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</si>
  <si>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</si>
  <si>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</si>
  <si>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</si>
  <si>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</si>
  <si>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</si>
  <si>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</si>
  <si>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</si>
  <si>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</si>
  <si>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</si>
  <si>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</si>
  <si>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</si>
  <si>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</si>
  <si>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</si>
  <si>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</si>
  <si>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</si>
  <si>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</si>
  <si>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</si>
  <si>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</si>
  <si>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</si>
  <si>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</si>
  <si>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</si>
  <si>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</si>
  <si>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</si>
  <si>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</si>
  <si>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</si>
  <si>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</si>
  <si>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</si>
  <si>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</si>
  <si>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</si>
  <si>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</si>
  <si>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</si>
  <si>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</si>
  <si>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</si>
  <si>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</si>
  <si>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</si>
  <si>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</si>
  <si>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</si>
  <si>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</si>
  <si>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</si>
  <si>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</si>
  <si>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</si>
  <si>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</si>
  <si>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</si>
  <si>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</si>
  <si>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</si>
  <si>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</si>
  <si>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</si>
  <si>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</si>
  <si>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</si>
  <si>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</si>
  <si>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</si>
  <si>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</si>
  <si>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</si>
  <si>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</si>
  <si>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</si>
  <si>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</si>
  <si>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</si>
  <si>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</si>
  <si>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</si>
  <si>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</si>
  <si>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</si>
  <si>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</si>
  <si>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</si>
  <si>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</si>
  <si>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</si>
  <si>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</si>
  <si>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</si>
  <si>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</si>
  <si>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</si>
  <si>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</si>
  <si>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</si>
  <si>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</si>
  <si>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</si>
  <si>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</si>
  <si>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</si>
  <si>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</si>
  <si>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</si>
  <si>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</si>
  <si>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</si>
  <si>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</si>
  <si>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</si>
  <si>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</si>
  <si>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</si>
  <si>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</si>
  <si>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</si>
  <si>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</si>
  <si>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</si>
  <si>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</si>
  <si>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</si>
  <si>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</si>
  <si>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</si>
  <si>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</si>
  <si>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</si>
  <si>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</si>
  <si>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</si>
  <si>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</si>
  <si>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</si>
  <si>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</si>
  <si>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</si>
  <si>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</si>
  <si>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</si>
  <si>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</si>
  <si>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</si>
  <si>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</si>
  <si>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</si>
  <si>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</si>
  <si>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</si>
  <si>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</si>
  <si>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</si>
  <si>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</si>
  <si>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</si>
  <si>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</si>
  <si>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</si>
  <si>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</si>
  <si>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</si>
  <si>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</si>
  <si>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</si>
  <si>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</si>
  <si>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</si>
  <si>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</si>
  <si>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</si>
  <si>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</si>
  <si>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</si>
  <si>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</si>
  <si>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</si>
  <si>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</si>
  <si>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</si>
  <si>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</si>
  <si>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</si>
  <si>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</si>
  <si>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</si>
  <si>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</si>
  <si>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</si>
  <si>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</si>
  <si>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</si>
  <si>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</si>
  <si>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</si>
  <si>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</si>
  <si>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</si>
  <si>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</si>
  <si>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</si>
  <si>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</si>
  <si>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</si>
  <si>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</si>
  <si>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</si>
  <si>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</si>
  <si>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</si>
  <si>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</si>
  <si>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</si>
  <si>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</si>
  <si>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</si>
  <si>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</si>
  <si>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</si>
  <si>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</si>
  <si>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</si>
  <si>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</si>
  <si>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</si>
  <si>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</si>
  <si>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</si>
  <si>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</si>
  <si>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</si>
  <si>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</si>
  <si>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</si>
  <si>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</si>
  <si>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</si>
  <si>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</si>
  <si>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</si>
  <si>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</si>
  <si>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</si>
  <si>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</si>
  <si>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</si>
  <si>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</si>
  <si>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</si>
  <si>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</si>
  <si>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</si>
  <si>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</si>
  <si>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</si>
  <si>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</si>
  <si>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</si>
  <si>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</si>
  <si>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</si>
  <si>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</si>
  <si>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</si>
  <si>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</si>
  <si>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</si>
  <si>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</si>
  <si>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</si>
  <si>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</si>
  <si>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</si>
  <si>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</si>
  <si>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</si>
  <si>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</si>
  <si>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</si>
  <si>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</si>
  <si>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</si>
  <si>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</si>
  <si>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</si>
  <si>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</si>
  <si>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</si>
  <si>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</si>
  <si>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</si>
  <si>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</si>
  <si>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</si>
  <si>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</si>
  <si>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</si>
  <si>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</si>
  <si>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</si>
  <si>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</si>
  <si>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</si>
  <si>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</si>
  <si>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</si>
  <si>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</si>
  <si>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</si>
  <si>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</si>
  <si>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</si>
  <si>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</si>
  <si>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</si>
  <si>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</si>
  <si>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</si>
  <si>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</si>
  <si>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</si>
  <si>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</si>
  <si>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</si>
  <si>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</si>
  <si>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</si>
  <si>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</si>
  <si>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</si>
  <si>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</si>
  <si>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</si>
  <si>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</si>
  <si>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</si>
  <si>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</si>
  <si>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</si>
  <si>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</si>
  <si>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</si>
  <si>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</si>
  <si>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</si>
  <si>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</si>
  <si>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</si>
  <si>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</si>
  <si>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</si>
  <si>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</si>
  <si>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</si>
  <si>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</si>
  <si>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</si>
  <si>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</si>
  <si>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</si>
  <si>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</si>
  <si>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</si>
  <si>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</si>
  <si>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</si>
  <si>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</si>
  <si>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</si>
  <si>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</si>
  <si>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</si>
  <si>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</si>
  <si>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</si>
  <si>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</si>
  <si>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</si>
  <si>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</si>
  <si>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</si>
  <si>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</si>
  <si>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</si>
  <si>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</si>
  <si>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</si>
  <si>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</si>
  <si>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</si>
  <si>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</si>
  <si>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</si>
  <si>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</si>
  <si>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</si>
  <si>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</si>
  <si>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</si>
  <si>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</si>
  <si>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</si>
  <si>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</si>
  <si>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</si>
  <si>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</si>
  <si>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</si>
  <si>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</si>
  <si>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</si>
  <si>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</si>
  <si>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</si>
  <si>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</si>
  <si>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</si>
  <si>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</si>
  <si>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</si>
  <si>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</si>
  <si>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</si>
  <si>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</si>
  <si>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</si>
  <si>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</si>
  <si>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</si>
  <si>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</si>
  <si>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</si>
  <si>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</si>
  <si>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</si>
  <si>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</si>
  <si>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</si>
  <si>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</si>
  <si>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</si>
  <si>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</si>
  <si>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</si>
  <si>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</si>
  <si>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</si>
  <si>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</si>
  <si>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</si>
  <si>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</si>
  <si>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</si>
  <si>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</si>
  <si>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</si>
  <si>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</si>
  <si>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</si>
  <si>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</si>
  <si>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</si>
  <si>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</si>
  <si>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</si>
  <si>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</si>
  <si>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</si>
  <si>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</si>
  <si>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</si>
  <si>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</si>
  <si>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</si>
  <si>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</si>
  <si>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</si>
  <si>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</si>
  <si>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</si>
  <si>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</si>
  <si>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</si>
  <si>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</si>
  <si>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</si>
  <si>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</si>
  <si>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</si>
  <si>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</si>
  <si>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</si>
  <si>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</si>
  <si>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</si>
  <si>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</si>
  <si>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</si>
  <si>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</si>
  <si>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</si>
  <si>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</si>
  <si>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</si>
  <si>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</si>
  <si>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</si>
  <si>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</si>
  <si>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</si>
  <si>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</si>
  <si>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</si>
  <si>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</si>
  <si>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</si>
  <si>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</si>
  <si>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</si>
  <si>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</si>
  <si>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</si>
  <si>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</si>
  <si>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</si>
  <si>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</si>
  <si>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</si>
  <si>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</si>
  <si>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</si>
  <si>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</si>
  <si>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</si>
  <si>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</si>
  <si>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</si>
  <si>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</si>
  <si>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</si>
  <si>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</si>
  <si>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</si>
  <si>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</si>
  <si>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</si>
  <si>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</si>
  <si>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</si>
  <si>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</si>
  <si>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</si>
  <si>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</si>
  <si>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</si>
  <si>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</si>
  <si>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</si>
  <si>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</si>
  <si>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</si>
  <si>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</si>
  <si>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</si>
  <si>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</si>
  <si>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</si>
  <si>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</si>
  <si>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</si>
  <si>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</si>
  <si>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</si>
  <si>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</si>
  <si>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</si>
  <si>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</si>
  <si>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</si>
  <si>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</si>
  <si>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</si>
  <si>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</si>
  <si>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</si>
  <si>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</si>
  <si>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</si>
  <si>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</si>
  <si>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</si>
  <si>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</si>
  <si>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</si>
  <si>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</si>
  <si>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</si>
  <si>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</si>
  <si>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</si>
  <si>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</si>
  <si>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</si>
  <si>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</si>
  <si>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</si>
  <si>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</si>
  <si>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</si>
  <si>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</si>
  <si>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</si>
  <si>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</si>
  <si>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</si>
  <si>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</si>
  <si>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</si>
  <si>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</si>
  <si>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</si>
  <si>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</si>
  <si>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</si>
  <si>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</si>
  <si>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</si>
  <si>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</si>
  <si>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</si>
  <si>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</si>
  <si>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</si>
  <si>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</si>
  <si>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</si>
  <si>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</si>
  <si>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</si>
  <si>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</si>
  <si>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</si>
  <si>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</si>
  <si>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</si>
  <si>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</si>
  <si>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</si>
  <si>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</si>
  <si>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</si>
  <si>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</si>
  <si>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</si>
  <si>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</si>
  <si>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</si>
  <si>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</si>
  <si>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</si>
  <si>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</si>
  <si>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</si>
  <si>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</si>
  <si>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</si>
  <si>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</si>
  <si>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</si>
  <si>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</si>
  <si>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</si>
  <si>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</si>
  <si>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</si>
  <si>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</si>
  <si>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</si>
  <si>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</si>
  <si>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</si>
  <si>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</si>
  <si>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</si>
  <si>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</si>
  <si>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</si>
  <si>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</si>
  <si>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</si>
  <si>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</si>
  <si>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</si>
  <si>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</si>
  <si>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</si>
  <si>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</si>
  <si>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</si>
  <si>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</si>
  <si>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</si>
  <si>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</si>
  <si>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</si>
  <si>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</si>
  <si>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</si>
  <si>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</si>
  <si>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</si>
  <si>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</si>
  <si>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</si>
  <si>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</si>
  <si>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</si>
  <si>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</si>
  <si>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</si>
  <si>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</si>
  <si>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</si>
  <si>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</si>
  <si>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</si>
  <si>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</si>
  <si>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</si>
  <si>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</si>
  <si>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</si>
  <si>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</si>
  <si>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</si>
  <si>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</si>
  <si>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</si>
  <si>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</si>
  <si>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</si>
  <si>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</si>
  <si>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</si>
  <si>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</si>
  <si>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</si>
  <si>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</si>
  <si>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</si>
  <si>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</si>
  <si>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</si>
  <si>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</si>
  <si>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</si>
  <si>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</si>
  <si>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</si>
  <si>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</si>
  <si>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</si>
  <si>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</si>
  <si>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</si>
  <si>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</si>
  <si>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</si>
  <si>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</si>
  <si>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</si>
  <si>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</si>
  <si>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</si>
  <si>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</si>
  <si>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</si>
  <si>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</si>
  <si>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</si>
  <si>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</si>
  <si>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</si>
  <si>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</si>
  <si>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</si>
  <si>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</si>
  <si>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</si>
  <si>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</si>
  <si>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</si>
  <si>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</si>
  <si>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</si>
  <si>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</si>
  <si>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</si>
  <si>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</si>
  <si>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</si>
  <si>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</si>
  <si>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</si>
  <si>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</si>
  <si>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</si>
  <si>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</si>
  <si>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</si>
  <si>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</si>
  <si>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</si>
  <si>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</si>
  <si>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</si>
  <si>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</si>
  <si>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</si>
  <si>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</si>
  <si>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</si>
  <si>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</si>
  <si>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</si>
  <si>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</si>
  <si>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</si>
  <si>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</si>
  <si>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</si>
  <si>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</si>
  <si>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</si>
  <si>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</si>
  <si>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</si>
  <si>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</si>
  <si>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</si>
  <si>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</si>
  <si>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</si>
  <si>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</si>
  <si>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</si>
  <si>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</si>
  <si>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</si>
  <si>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</si>
  <si>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</si>
  <si>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</si>
  <si>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</si>
  <si>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</si>
  <si>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</si>
  <si>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</si>
  <si>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</si>
  <si>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</si>
  <si>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</si>
  <si>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</si>
  <si>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</si>
  <si>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</si>
  <si>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</si>
  <si>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</si>
  <si>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</si>
  <si>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</si>
  <si>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</si>
  <si>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</si>
  <si>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</si>
  <si>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</si>
  <si>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</si>
  <si>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</si>
  <si>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</si>
  <si>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</si>
  <si>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</si>
  <si>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</si>
  <si>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</si>
  <si>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</si>
  <si>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</si>
  <si>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</si>
  <si>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</si>
  <si>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</si>
  <si>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</si>
  <si>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</si>
  <si>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</si>
  <si>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</si>
  <si>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</si>
  <si>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</si>
  <si>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</si>
  <si>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</si>
  <si>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</si>
  <si>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</si>
  <si>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</si>
  <si>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</si>
  <si>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</si>
  <si>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</si>
  <si>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</si>
  <si>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</si>
  <si>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</si>
  <si>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</si>
  <si>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</si>
  <si>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</si>
  <si>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</si>
  <si>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</si>
  <si>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</si>
  <si>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</si>
  <si>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</si>
  <si>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</si>
  <si>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</si>
  <si>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</si>
  <si>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</si>
  <si>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</si>
  <si>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</si>
  <si>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</si>
  <si>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</si>
  <si>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</si>
  <si>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</si>
  <si>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</si>
  <si>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</si>
  <si>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</si>
  <si>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</si>
  <si>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</si>
  <si>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</si>
  <si>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</si>
  <si>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</si>
  <si>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</si>
  <si>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</si>
  <si>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</si>
  <si>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</si>
  <si>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</si>
  <si>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</si>
  <si>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</si>
  <si>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</si>
  <si>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</si>
  <si>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</si>
  <si>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</si>
  <si>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</si>
  <si>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</si>
  <si>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</si>
  <si>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</si>
  <si>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</si>
  <si>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</si>
  <si>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</si>
  <si>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</si>
  <si>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</si>
  <si>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</si>
  <si>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</si>
  <si>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</si>
  <si>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</si>
  <si>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</si>
  <si>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</si>
  <si>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</si>
  <si>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</si>
  <si>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</si>
  <si>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</si>
  <si>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</si>
  <si>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</si>
  <si>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</si>
  <si>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</si>
  <si>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</si>
  <si>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</si>
  <si>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</si>
  <si>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</si>
  <si>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</si>
  <si>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</si>
  <si>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</si>
  <si>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</si>
  <si>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</si>
  <si>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</si>
  <si>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</si>
  <si>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</si>
  <si>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</si>
  <si>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</si>
  <si>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</si>
  <si>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</si>
  <si>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</si>
  <si>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</si>
  <si>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</si>
  <si>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</si>
  <si>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</si>
  <si>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</si>
  <si>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</si>
  <si>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</si>
  <si>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</si>
  <si>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</si>
  <si>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</si>
  <si>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</si>
  <si>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</si>
  <si>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</si>
  <si>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</si>
  <si>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</si>
  <si>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</si>
  <si>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</si>
  <si>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</si>
  <si>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</si>
  <si>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</si>
  <si>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</si>
  <si>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</si>
  <si>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</si>
  <si>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</si>
  <si>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</si>
  <si>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</si>
  <si>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</si>
  <si>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</si>
  <si>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</si>
  <si>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</si>
  <si>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</si>
  <si>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</si>
  <si>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</si>
  <si>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</si>
  <si>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</si>
  <si>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</si>
  <si>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</si>
  <si>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</si>
  <si>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</si>
  <si>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</si>
  <si>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</si>
  <si>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</si>
  <si>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</si>
  <si>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</si>
  <si>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</si>
  <si>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</si>
  <si>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</si>
  <si>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</si>
  <si>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</si>
  <si>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</si>
  <si>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</si>
  <si>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</si>
  <si>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</si>
  <si>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</si>
  <si>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</si>
  <si>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</si>
  <si>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</si>
  <si>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</si>
  <si>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</si>
  <si>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</si>
  <si>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</si>
  <si>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</si>
  <si>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</si>
  <si>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</si>
  <si>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</si>
  <si>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</si>
  <si>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</si>
  <si>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</si>
  <si>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</si>
  <si>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</si>
  <si>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</si>
  <si>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</si>
  <si>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</si>
  <si>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</si>
  <si>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</si>
  <si>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</si>
  <si>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</si>
  <si>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</si>
  <si>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</si>
  <si>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</si>
  <si>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</si>
  <si>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</si>
  <si>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</si>
  <si>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</si>
  <si>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</si>
  <si>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</si>
  <si>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</si>
  <si>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</si>
  <si>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</si>
  <si>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</si>
  <si>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</si>
  <si>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</si>
  <si>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</si>
  <si>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</si>
  <si>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</si>
  <si>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</si>
  <si>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</si>
  <si>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</si>
  <si>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</si>
  <si>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</si>
  <si>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</si>
  <si>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</si>
  <si>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</si>
  <si>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</si>
  <si>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</si>
  <si>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</si>
  <si>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</si>
  <si>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</si>
  <si>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</si>
  <si>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</si>
  <si>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</si>
  <si>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</si>
  <si>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</si>
  <si>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</si>
  <si>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</si>
  <si>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</si>
  <si>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</si>
  <si>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</si>
  <si>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</si>
  <si>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</si>
  <si>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</si>
  <si>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</si>
  <si>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</si>
  <si>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</si>
  <si>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</si>
  <si>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</si>
  <si>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</si>
  <si>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</si>
  <si>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</si>
  <si>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</si>
  <si>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</si>
  <si>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</si>
  <si>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</si>
  <si>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</si>
  <si>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</si>
  <si>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</si>
  <si>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</si>
  <si>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</si>
  <si>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</si>
  <si>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</si>
  <si>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</si>
  <si>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</si>
  <si>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</si>
  <si>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</si>
  <si>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</si>
  <si>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</si>
  <si>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</si>
  <si>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</si>
  <si>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</si>
  <si>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</si>
  <si>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</si>
  <si>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</si>
  <si>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</si>
  <si>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</si>
  <si>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</si>
  <si>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</si>
  <si>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</si>
  <si>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</si>
  <si>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</si>
  <si>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</si>
  <si>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</si>
  <si>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</si>
  <si>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</si>
  <si>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</si>
  <si>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</si>
  <si>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</si>
  <si>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</si>
  <si>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</si>
  <si>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</si>
  <si>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</si>
  <si>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</si>
  <si>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</si>
  <si>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</si>
  <si>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</si>
  <si>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</si>
  <si>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</si>
  <si>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</si>
  <si>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</si>
  <si>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</si>
  <si>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</si>
  <si>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</si>
  <si>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</si>
  <si>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</si>
  <si>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</si>
  <si>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</si>
  <si>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</si>
  <si>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</si>
  <si>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</si>
  <si>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</si>
  <si>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</si>
  <si>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</si>
  <si>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</si>
  <si>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</si>
  <si>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</si>
  <si>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</si>
  <si>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</si>
  <si>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</si>
  <si>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</si>
  <si>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</si>
  <si>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</si>
  <si>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</si>
  <si>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</si>
  <si>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</si>
  <si>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</si>
  <si>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</si>
  <si>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</si>
  <si>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</si>
  <si>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</si>
  <si>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</si>
  <si>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</si>
  <si>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</si>
  <si>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</si>
  <si>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</si>
  <si>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</si>
  <si>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</si>
  <si>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</si>
  <si>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</si>
  <si>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</si>
  <si>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</si>
  <si>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</si>
  <si>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</si>
  <si>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</si>
  <si>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</si>
  <si>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</si>
  <si>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</si>
  <si>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</si>
  <si>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</si>
  <si>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</si>
  <si>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</si>
  <si>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</si>
  <si>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</si>
  <si>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</si>
  <si>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</si>
  <si>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</si>
  <si>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</si>
  <si>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</si>
  <si>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</si>
  <si>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</si>
  <si>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</si>
  <si>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</si>
  <si>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</si>
  <si>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</si>
  <si>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</si>
  <si>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</si>
  <si>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</si>
  <si>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</si>
  <si>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</si>
  <si>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</si>
  <si>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</si>
  <si>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</si>
  <si>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</si>
  <si>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</si>
  <si>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</si>
  <si>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</si>
  <si>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</si>
  <si>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</si>
  <si>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</si>
  <si>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</si>
  <si>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</si>
  <si>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</si>
  <si>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</si>
  <si>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</si>
  <si>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</si>
  <si>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</si>
  <si>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</si>
  <si>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</si>
  <si>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</si>
  <si>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</si>
  <si>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</si>
  <si>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</si>
  <si>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</si>
  <si>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</si>
  <si>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</si>
  <si>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</si>
  <si>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</si>
  <si>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</si>
  <si>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</si>
  <si>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</si>
  <si>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</si>
  <si>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</si>
  <si>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</si>
  <si>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</si>
  <si>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</si>
  <si>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</si>
  <si>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</si>
  <si>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</si>
  <si>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</si>
  <si>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</si>
  <si>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</si>
  <si>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</si>
  <si>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</si>
  <si>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</si>
  <si>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</si>
  <si>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</si>
  <si>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</si>
  <si>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</si>
  <si>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</si>
  <si>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</si>
  <si>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</si>
  <si>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</si>
  <si>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</si>
  <si>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</si>
  <si>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</si>
  <si>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</si>
  <si>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</si>
  <si>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</si>
  <si>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</si>
  <si>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</si>
  <si>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</si>
  <si>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</si>
  <si>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</si>
  <si>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</si>
  <si>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</si>
  <si>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</si>
  <si>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</si>
  <si>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</si>
  <si>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</si>
  <si>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</si>
  <si>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</si>
  <si>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</si>
  <si>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</si>
  <si>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</si>
  <si>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</si>
  <si>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</si>
  <si>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</si>
  <si>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</si>
  <si>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</si>
  <si>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</si>
  <si>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</si>
  <si>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</si>
  <si>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</si>
  <si>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</si>
  <si>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</si>
  <si>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</si>
  <si>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</si>
  <si>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</si>
  <si>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</si>
  <si>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</si>
  <si>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</si>
  <si>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</si>
  <si>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</si>
  <si>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</si>
  <si>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</si>
  <si>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</si>
  <si>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</si>
  <si>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</si>
  <si>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</si>
  <si>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</si>
  <si>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</si>
  <si>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</si>
  <si>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</si>
  <si>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</si>
  <si>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</si>
  <si>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</si>
  <si>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</si>
  <si>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</si>
  <si>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</si>
  <si>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</si>
  <si>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</si>
  <si>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</si>
  <si>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</si>
  <si>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</si>
  <si>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</si>
  <si>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</si>
  <si>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</si>
  <si>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</si>
  <si>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</si>
  <si>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</si>
  <si>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</si>
  <si>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</si>
  <si>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</si>
  <si>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</si>
  <si>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</si>
  <si>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</si>
  <si>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</si>
  <si>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</si>
  <si>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</si>
  <si>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</si>
  <si>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</si>
  <si>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</si>
  <si>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</si>
  <si>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</si>
  <si>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</si>
  <si>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</si>
  <si>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</si>
  <si>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</si>
  <si>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</si>
  <si>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</si>
  <si>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</si>
  <si>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</si>
  <si>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</si>
  <si>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</si>
  <si>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</si>
  <si>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</si>
  <si>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</si>
  <si>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</si>
  <si>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</si>
  <si>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</si>
  <si>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</si>
  <si>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</si>
  <si>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</si>
  <si>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</si>
  <si>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</si>
  <si>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</si>
  <si>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</si>
  <si>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</si>
  <si>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</si>
  <si>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</si>
  <si>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</si>
  <si>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</si>
  <si>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</si>
  <si>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</si>
  <si>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</si>
  <si>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</si>
  <si>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</si>
  <si>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</si>
  <si>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</si>
  <si>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</si>
  <si>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</si>
  <si>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</si>
  <si>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</si>
  <si>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</si>
  <si>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</si>
  <si>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</si>
  <si>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</si>
  <si>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</si>
  <si>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</si>
  <si>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</si>
  <si>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</si>
  <si>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</si>
  <si>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</si>
  <si>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</si>
  <si>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</si>
  <si>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</si>
  <si>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</si>
  <si>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</si>
  <si>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</si>
  <si>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</si>
  <si>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</si>
  <si>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</si>
  <si>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</si>
  <si>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</si>
  <si>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</si>
  <si>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</si>
  <si>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</si>
  <si>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</si>
  <si>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</si>
  <si>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</si>
  <si>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</si>
  <si>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</si>
  <si>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</si>
  <si>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</si>
  <si>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</si>
  <si>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</si>
  <si>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</si>
  <si>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</si>
  <si>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</si>
  <si>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</si>
  <si>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</si>
  <si>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</si>
  <si>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</si>
  <si>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</si>
  <si>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</si>
  <si>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</si>
  <si>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</si>
  <si>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</si>
  <si>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</si>
  <si>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</si>
  <si>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</si>
  <si>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</si>
  <si>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</si>
  <si>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</si>
  <si>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</si>
  <si>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</si>
  <si>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</si>
  <si>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</si>
  <si>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</si>
  <si>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</si>
  <si>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</si>
  <si>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</si>
  <si>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</si>
  <si>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</si>
  <si>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</si>
  <si>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</si>
  <si>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</si>
  <si>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</si>
  <si>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</si>
  <si>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</si>
  <si>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</si>
  <si>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</si>
  <si>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</si>
  <si>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</si>
  <si>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</si>
  <si>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</si>
  <si>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</si>
  <si>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</si>
  <si>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</si>
  <si>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</si>
  <si>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</si>
  <si>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</si>
  <si>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</si>
  <si>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</si>
  <si>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</si>
  <si>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</si>
  <si>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</si>
  <si>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</si>
  <si>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</si>
  <si>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</si>
  <si>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</si>
  <si>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</si>
  <si>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</si>
  <si>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</si>
  <si>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</si>
  <si>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</si>
  <si>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</si>
  <si>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</si>
  <si>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</si>
  <si>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</si>
  <si>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</si>
  <si>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</si>
  <si>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</si>
  <si>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</si>
  <si>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</si>
  <si>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</si>
  <si>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</si>
  <si>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</si>
  <si>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</si>
  <si>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</si>
  <si>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</si>
  <si>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</si>
  <si>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</si>
  <si>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</si>
  <si>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</si>
  <si>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</si>
  <si>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</si>
  <si>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</si>
  <si>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</si>
  <si>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</si>
  <si>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</si>
  <si>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</si>
  <si>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</si>
  <si>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</si>
  <si>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</si>
  <si>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</si>
  <si>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</si>
  <si>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</si>
  <si>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</si>
  <si>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</si>
  <si>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</si>
  <si>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</si>
  <si>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</si>
  <si>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</si>
  <si>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</si>
  <si>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</si>
  <si>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</si>
  <si>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</si>
  <si>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</si>
  <si>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</si>
  <si>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</si>
  <si>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</si>
  <si>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</si>
  <si>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</si>
  <si>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</si>
  <si>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</si>
  <si>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</si>
  <si>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</si>
  <si>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</si>
  <si>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</si>
  <si>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</si>
  <si>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</si>
  <si>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</si>
  <si>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</si>
  <si>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</si>
  <si>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</si>
  <si>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</si>
  <si>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</si>
  <si>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</si>
  <si>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</si>
  <si>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</si>
  <si>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</si>
  <si>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</si>
  <si>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</si>
  <si>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</si>
  <si>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</si>
  <si>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</si>
  <si>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</si>
  <si>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</si>
  <si>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</si>
  <si>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</si>
  <si>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</si>
  <si>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</si>
  <si>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</si>
  <si>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</si>
  <si>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</si>
  <si>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</si>
  <si>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</si>
  <si>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</si>
  <si>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</si>
  <si>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</si>
  <si>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</si>
  <si>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</si>
  <si>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</si>
  <si>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</si>
  <si>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</si>
  <si>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</si>
  <si>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</si>
  <si>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</si>
  <si>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</si>
  <si>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</si>
  <si>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</si>
  <si>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</si>
  <si>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</si>
  <si>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</si>
  <si>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</si>
  <si>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</si>
  <si>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</si>
  <si>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</si>
  <si>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</si>
  <si>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</si>
  <si>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</si>
  <si>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</si>
  <si>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</si>
  <si>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</si>
  <si>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</si>
  <si>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</si>
  <si>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</si>
  <si>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</si>
  <si>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</si>
  <si>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</si>
  <si>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</si>
  <si>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</si>
  <si>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</si>
  <si>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</si>
  <si>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</si>
  <si>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</si>
  <si>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</si>
  <si>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</si>
  <si>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</si>
  <si>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</si>
  <si>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</si>
  <si>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</si>
  <si>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</si>
  <si>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</si>
  <si>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</si>
  <si>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</si>
  <si>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</si>
  <si>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</si>
  <si>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</si>
  <si>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</si>
  <si>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</si>
  <si>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</si>
  <si>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</si>
  <si>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</si>
  <si>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</si>
  <si>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</si>
  <si>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</si>
  <si>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</si>
  <si>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</si>
  <si>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</si>
  <si>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</si>
  <si>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</si>
  <si>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</si>
  <si>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</si>
  <si>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</si>
  <si>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</si>
  <si>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</si>
  <si>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</si>
  <si>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</si>
  <si>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</si>
  <si>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</si>
  <si>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</si>
  <si>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</si>
  <si>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</si>
  <si>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</si>
  <si>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</si>
  <si>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</si>
  <si>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</si>
  <si>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</si>
  <si>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</si>
  <si>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</si>
  <si>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</si>
  <si>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</si>
  <si>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</si>
  <si>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</si>
  <si>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</si>
  <si>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</si>
  <si>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</si>
  <si>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</si>
  <si>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</si>
  <si>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</si>
  <si>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</si>
  <si>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</si>
  <si>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</si>
  <si>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</si>
  <si>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</si>
  <si>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</si>
  <si>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</si>
  <si>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</si>
  <si>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</si>
  <si>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</si>
  <si>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</si>
  <si>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</si>
  <si>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</si>
  <si>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</si>
  <si>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</si>
  <si>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</si>
  <si>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</si>
  <si>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</si>
  <si>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</si>
  <si>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</si>
  <si>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</si>
  <si>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</si>
  <si>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</si>
  <si>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</si>
  <si>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</si>
  <si>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</si>
  <si>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</si>
  <si>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</si>
  <si>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</si>
  <si>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</si>
  <si>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</si>
  <si>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</si>
  <si>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</si>
  <si>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</si>
  <si>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</si>
  <si>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</si>
  <si>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</si>
  <si>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</si>
  <si>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</si>
  <si>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</si>
  <si>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</si>
  <si>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</si>
  <si>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</si>
  <si>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</si>
  <si>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</si>
  <si>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</si>
  <si>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</si>
  <si>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</si>
  <si>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</si>
  <si>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</si>
  <si>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</si>
  <si>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</si>
  <si>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</si>
  <si>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</si>
  <si>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</si>
  <si>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</si>
  <si>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</si>
  <si>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</si>
  <si>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</si>
  <si>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</si>
  <si>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</si>
  <si>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</si>
  <si>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</si>
  <si>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</si>
  <si>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</si>
  <si>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</si>
  <si>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</si>
  <si>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</si>
  <si>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</si>
  <si>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</si>
  <si>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</si>
  <si>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</si>
  <si>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</si>
  <si>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</si>
  <si>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</si>
  <si>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</si>
  <si>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</si>
  <si>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</si>
  <si>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</si>
  <si>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</si>
  <si>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</si>
  <si>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</si>
  <si>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</si>
  <si>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</si>
  <si>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</si>
  <si>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</si>
  <si>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</si>
  <si>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</si>
  <si>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</si>
  <si>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</si>
  <si>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</si>
  <si>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</si>
  <si>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</si>
  <si>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</si>
  <si>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</si>
  <si>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</si>
  <si>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</si>
  <si>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</si>
  <si>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</si>
  <si>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</si>
  <si>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</si>
  <si>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</si>
  <si>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</si>
  <si>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</si>
  <si>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</si>
  <si>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</si>
  <si>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</si>
  <si>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</si>
  <si>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</si>
  <si>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</si>
  <si>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</si>
  <si>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</si>
  <si>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</si>
  <si>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</si>
  <si>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</si>
  <si>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</si>
  <si>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</si>
  <si>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</si>
  <si>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</si>
  <si>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</si>
  <si>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</si>
  <si>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</si>
  <si>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</si>
  <si>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</si>
  <si>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</si>
  <si>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</si>
  <si>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</si>
  <si>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</si>
  <si>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</si>
  <si>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</si>
  <si>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</si>
  <si>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</si>
  <si>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</si>
  <si>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</si>
  <si>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</si>
  <si>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</si>
  <si>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</si>
  <si>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</si>
  <si>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</si>
  <si>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</si>
  <si>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</si>
  <si>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</si>
  <si>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</si>
  <si>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</si>
  <si>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</si>
  <si>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</si>
  <si>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</si>
  <si>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</si>
  <si>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</si>
  <si>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</si>
  <si>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</si>
  <si>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</si>
  <si>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</si>
  <si>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</si>
  <si>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</si>
  <si>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</si>
  <si>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</si>
  <si>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</si>
  <si>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</si>
  <si>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</si>
  <si>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</si>
  <si>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</si>
  <si>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</si>
  <si>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</si>
  <si>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</si>
  <si>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</si>
  <si>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</si>
  <si>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</si>
  <si>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</si>
  <si>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</si>
  <si>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</si>
  <si>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</si>
  <si>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</si>
  <si>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</si>
  <si>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</si>
  <si>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</si>
  <si>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</si>
  <si>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</si>
  <si>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</si>
  <si>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</si>
  <si>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</si>
  <si>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</si>
  <si>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</si>
  <si>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</si>
  <si>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</si>
  <si>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</si>
  <si>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</si>
  <si>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</si>
  <si>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</si>
  <si>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</si>
  <si>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</si>
  <si>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</si>
  <si>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</si>
  <si>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</si>
  <si>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</si>
  <si>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</si>
  <si>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</si>
  <si>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</si>
  <si>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</si>
  <si>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</si>
  <si>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</si>
  <si>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</si>
  <si>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</si>
  <si>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</si>
  <si>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</si>
  <si>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</si>
  <si>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</si>
  <si>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</si>
  <si>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</si>
  <si>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</si>
  <si>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</si>
  <si>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</si>
  <si>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</si>
  <si>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</si>
  <si>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</si>
  <si>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</si>
  <si>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</si>
  <si>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</si>
  <si>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</si>
  <si>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</si>
  <si>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</si>
  <si>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</si>
  <si>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</si>
  <si>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</si>
  <si>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</si>
  <si>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</si>
  <si>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</si>
  <si>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</si>
  <si>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</si>
  <si>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</si>
  <si>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</si>
  <si>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</si>
  <si>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</si>
  <si>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</si>
  <si>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</si>
  <si>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</si>
  <si>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</si>
  <si>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</si>
  <si>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</si>
  <si>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</si>
  <si>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</si>
  <si>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</si>
  <si>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</si>
  <si>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</si>
  <si>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</si>
  <si>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</si>
  <si>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</si>
  <si>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</si>
  <si>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</si>
  <si>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</si>
  <si>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</si>
  <si>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</si>
  <si>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</si>
  <si>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</si>
  <si>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</si>
  <si>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</si>
  <si>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</si>
  <si>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</si>
  <si>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</si>
  <si>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</si>
  <si>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</si>
  <si>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</si>
  <si>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</si>
  <si>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</si>
  <si>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</si>
  <si>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</si>
  <si>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</si>
  <si>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</si>
  <si>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</si>
  <si>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</si>
  <si>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</si>
  <si>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</si>
  <si>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</si>
  <si>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</si>
  <si>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</si>
  <si>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</si>
  <si>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</si>
  <si>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</si>
  <si>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</si>
  <si>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</si>
  <si>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</si>
  <si>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</si>
  <si>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</si>
  <si>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</si>
  <si>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</si>
  <si>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</si>
  <si>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</si>
  <si>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</si>
  <si>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</si>
  <si>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</si>
  <si>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</si>
  <si>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</si>
  <si>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</si>
  <si>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</si>
  <si>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</si>
  <si>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</si>
  <si>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</si>
  <si>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</si>
  <si>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</si>
  <si>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</si>
  <si>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</si>
  <si>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</si>
  <si>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</si>
  <si>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</si>
  <si>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</si>
  <si>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</si>
  <si>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</si>
  <si>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</si>
  <si>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</si>
  <si>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</si>
  <si>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</si>
  <si>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</si>
  <si>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</si>
  <si>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</si>
  <si>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</si>
  <si>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</si>
  <si>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</si>
  <si>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</si>
  <si>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</si>
  <si>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</si>
  <si>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</si>
  <si>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</si>
  <si>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</si>
  <si>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</si>
  <si>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</si>
  <si>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</si>
  <si>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</si>
  <si>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</si>
  <si>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</si>
  <si>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</si>
  <si>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</si>
  <si>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</si>
  <si>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</si>
  <si>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</si>
  <si>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</si>
  <si>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</si>
  <si>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</si>
  <si>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</si>
  <si>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</si>
  <si>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</si>
  <si>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</si>
  <si>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</si>
  <si>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</si>
  <si>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</si>
  <si>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</si>
  <si>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</si>
  <si>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</si>
  <si>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</si>
  <si>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</si>
  <si>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</si>
  <si>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</si>
  <si>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</si>
  <si>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</si>
  <si>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</si>
  <si>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</si>
  <si>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</si>
  <si>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</si>
  <si>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</si>
  <si>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</si>
  <si>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</si>
  <si>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</si>
  <si>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</si>
  <si>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</si>
  <si>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</si>
  <si>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</si>
  <si>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</si>
  <si>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</si>
  <si>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</si>
  <si>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</si>
  <si>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</si>
  <si>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</si>
  <si>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</si>
  <si>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</si>
  <si>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</si>
  <si>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</si>
  <si>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</si>
  <si>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</si>
  <si>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</si>
  <si>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</si>
  <si>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</si>
  <si>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</si>
  <si>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</si>
  <si>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</si>
  <si>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</si>
  <si>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</si>
  <si>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</si>
  <si>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</si>
  <si>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</si>
  <si>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</si>
  <si>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</si>
  <si>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</si>
  <si>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</si>
  <si>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</si>
  <si>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</si>
  <si>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</si>
  <si>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</si>
  <si>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</si>
  <si>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</si>
  <si>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</si>
  <si>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</si>
  <si>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</si>
  <si>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</si>
  <si>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</si>
  <si>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</si>
  <si>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</si>
  <si>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</si>
  <si>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</si>
  <si>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</si>
  <si>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</si>
  <si>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</si>
  <si>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</si>
  <si>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</si>
  <si>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</si>
  <si>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</si>
  <si>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</si>
  <si>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</si>
  <si>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</si>
  <si>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</si>
  <si>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</si>
  <si>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</si>
  <si>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</si>
  <si>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</si>
  <si>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</si>
  <si>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</si>
  <si>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</si>
  <si>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</si>
  <si>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</si>
  <si>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</si>
  <si>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</si>
  <si>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</si>
  <si>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</si>
  <si>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</si>
  <si>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</si>
  <si>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</si>
  <si>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</si>
  <si>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</si>
  <si>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</si>
  <si>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</si>
  <si>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</si>
  <si>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</si>
  <si>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</si>
  <si>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</si>
  <si>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</si>
  <si>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</si>
  <si>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</si>
  <si>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</si>
  <si>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</si>
  <si>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</si>
  <si>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</si>
  <si>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</si>
  <si>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</si>
  <si>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</si>
  <si>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</si>
  <si>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</si>
  <si>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</si>
  <si>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</si>
  <si>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</si>
  <si>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</si>
  <si>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</si>
  <si>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</si>
  <si>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</si>
  <si>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</si>
  <si>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</si>
  <si>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</si>
  <si>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</si>
  <si>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</si>
  <si>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</si>
  <si>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</si>
  <si>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</si>
  <si>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</si>
  <si>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</si>
  <si>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</si>
  <si>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</si>
  <si>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</si>
  <si>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</si>
  <si>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</si>
  <si>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</si>
  <si>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</si>
  <si>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</si>
  <si>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</si>
  <si>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</si>
  <si>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</si>
  <si>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</si>
  <si>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</si>
  <si>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</si>
  <si>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</si>
  <si>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</si>
  <si>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</si>
  <si>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</si>
  <si>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</si>
  <si>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</si>
  <si>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</si>
  <si>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</si>
  <si>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</si>
  <si>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</si>
  <si>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</si>
  <si>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</si>
  <si>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</si>
  <si>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</si>
  <si>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</si>
  <si>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</si>
  <si>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</si>
  <si>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</si>
  <si>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</si>
  <si>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</si>
  <si>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</si>
  <si>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</si>
  <si>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</si>
  <si>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</si>
  <si>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</si>
  <si>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</si>
  <si>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</si>
  <si>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</si>
  <si>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</si>
  <si>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</si>
  <si>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</si>
  <si>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</si>
  <si>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</si>
  <si>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</si>
  <si>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</si>
  <si>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</si>
  <si>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</si>
  <si>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</si>
  <si>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</si>
  <si>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</si>
  <si>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</si>
  <si>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</si>
  <si>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</si>
  <si>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</si>
  <si>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</si>
  <si>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</si>
  <si>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</si>
  <si>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</si>
  <si>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</si>
  <si>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</si>
  <si>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</si>
  <si>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</si>
  <si>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</si>
  <si>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</si>
  <si>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</si>
  <si>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</si>
  <si>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</si>
  <si>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</si>
  <si>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</si>
  <si>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</si>
  <si>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</si>
  <si>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</si>
  <si>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</si>
  <si>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</si>
  <si>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</si>
  <si>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</si>
  <si>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</si>
  <si>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</si>
  <si>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</si>
  <si>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</si>
  <si>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</si>
  <si>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</si>
  <si>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</si>
  <si>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</si>
  <si>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</si>
  <si>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</si>
  <si>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</si>
  <si>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</si>
  <si>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</si>
  <si>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</si>
  <si>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</si>
  <si>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</si>
  <si>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</si>
  <si>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</si>
  <si>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</si>
  <si>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</si>
  <si>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</si>
  <si>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</si>
  <si>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</si>
  <si>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</si>
  <si>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</si>
  <si>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</si>
  <si>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</si>
  <si>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</si>
  <si>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</si>
  <si>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</si>
  <si>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</si>
  <si>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</si>
  <si>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</si>
  <si>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</si>
  <si>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</si>
  <si>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</si>
  <si>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</si>
  <si>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</si>
  <si>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</si>
  <si>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</si>
  <si>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</si>
  <si>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</si>
  <si>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</si>
  <si>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</si>
  <si>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</si>
  <si>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</si>
  <si>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</si>
  <si>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</si>
  <si>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</si>
  <si>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</si>
  <si>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</si>
  <si>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</si>
  <si>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</si>
  <si>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</si>
  <si>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</si>
  <si>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</si>
  <si>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</si>
  <si>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</si>
  <si>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</si>
  <si>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</si>
  <si>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</si>
  <si>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</si>
  <si>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</si>
  <si>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</si>
  <si>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</si>
  <si>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</si>
  <si>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</si>
  <si>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</si>
  <si>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</si>
  <si>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</si>
  <si>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</si>
  <si>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</si>
  <si>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</si>
  <si>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</si>
  <si>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</si>
  <si>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</si>
  <si>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</si>
  <si>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</si>
  <si>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</si>
  <si>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</si>
  <si>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</si>
  <si>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</si>
  <si>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</si>
  <si>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</si>
  <si>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</si>
  <si>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</si>
  <si>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</si>
  <si>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</si>
  <si>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</si>
  <si>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</si>
  <si>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</si>
  <si>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</si>
  <si>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</si>
  <si>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</si>
  <si>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</si>
  <si>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</si>
  <si>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</si>
  <si>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</si>
  <si>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</si>
  <si>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</si>
  <si>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</si>
  <si>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</si>
  <si>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</si>
  <si>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</si>
  <si>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</si>
  <si>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</si>
  <si>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</si>
  <si>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</si>
  <si>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</si>
  <si>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</si>
  <si>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</si>
  <si>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</si>
  <si>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</si>
  <si>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</si>
  <si>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</si>
  <si>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</si>
  <si>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</si>
  <si>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</si>
  <si>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</si>
  <si>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</si>
  <si>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</si>
  <si>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</si>
  <si>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</si>
  <si>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</si>
  <si>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</si>
  <si>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</si>
  <si>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</si>
  <si>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</si>
  <si>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</si>
  <si>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</si>
  <si>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</si>
  <si>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</si>
  <si>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</si>
  <si>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</si>
  <si>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</si>
  <si>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</si>
  <si>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</si>
  <si>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</si>
  <si>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</si>
  <si>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</si>
  <si>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</si>
  <si>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</si>
  <si>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</si>
  <si>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</si>
  <si>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</si>
  <si>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</si>
  <si>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</si>
  <si>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</si>
  <si>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</si>
  <si>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</si>
  <si>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</si>
  <si>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</si>
  <si>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</si>
  <si>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</si>
  <si>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</si>
  <si>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</si>
  <si>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</si>
  <si>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</si>
  <si>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</si>
  <si>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</si>
  <si>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</si>
  <si>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</si>
  <si>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</si>
  <si>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</si>
  <si>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</si>
  <si>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</si>
  <si>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</si>
  <si>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</si>
  <si>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</si>
  <si>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</si>
  <si>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</si>
  <si>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</si>
  <si>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</si>
  <si>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</si>
  <si>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</si>
  <si>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</si>
  <si>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</si>
  <si>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</si>
  <si>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</si>
  <si>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</si>
  <si>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</si>
  <si>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</si>
  <si>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</si>
  <si>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</si>
  <si>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</si>
  <si>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</si>
  <si>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</si>
  <si>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</si>
  <si>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</si>
  <si>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</si>
  <si>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</si>
  <si>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</si>
  <si>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</si>
  <si>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</si>
  <si>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</si>
  <si>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</si>
  <si>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</si>
  <si>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</si>
  <si>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</si>
  <si>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</si>
  <si>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</si>
  <si>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</si>
  <si>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</si>
  <si>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</si>
  <si>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</si>
  <si>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</si>
  <si>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</si>
  <si>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</si>
  <si>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</si>
  <si>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</si>
  <si>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</si>
  <si>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</si>
  <si>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</si>
  <si>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</si>
  <si>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</si>
  <si>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</si>
  <si>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</si>
  <si>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</si>
  <si>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</si>
  <si>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</si>
  <si>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</si>
  <si>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</si>
  <si>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</si>
  <si>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</si>
  <si>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</si>
  <si>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</si>
  <si>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</si>
  <si>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</si>
  <si>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</si>
  <si>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</si>
  <si>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</si>
  <si>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</si>
  <si>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</si>
  <si>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</si>
  <si>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</si>
  <si>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</si>
  <si>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</si>
  <si>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</si>
  <si>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</si>
  <si>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</si>
  <si>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</si>
  <si>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</si>
  <si>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</si>
  <si>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</si>
  <si>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</si>
  <si>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</si>
  <si>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</si>
  <si>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</si>
  <si>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</si>
  <si>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</si>
  <si>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</si>
  <si>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</si>
  <si>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</si>
  <si>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</si>
  <si>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</si>
  <si>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</si>
  <si>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</si>
  <si>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</si>
  <si>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</si>
  <si>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</si>
  <si>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</si>
  <si>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</si>
  <si>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</si>
  <si>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</si>
  <si>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</si>
  <si>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</si>
  <si>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</si>
  <si>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</si>
  <si>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</si>
  <si>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</si>
  <si>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</si>
  <si>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</si>
  <si>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</si>
  <si>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</si>
  <si>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</si>
  <si>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</si>
  <si>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</si>
  <si>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</si>
  <si>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</si>
  <si>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</si>
  <si>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</si>
  <si>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</si>
  <si>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</si>
  <si>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</si>
  <si>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</si>
  <si>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</si>
  <si>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</si>
  <si>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</si>
  <si>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</si>
  <si>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</si>
  <si>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</si>
  <si>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</si>
  <si>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</si>
  <si>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</si>
  <si>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</si>
  <si>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</si>
  <si>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</si>
  <si>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</si>
  <si>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</si>
  <si>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</si>
  <si>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</si>
  <si>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</si>
  <si>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</si>
  <si>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</si>
  <si>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</si>
  <si>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</si>
  <si>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</si>
  <si>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</si>
  <si>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</si>
  <si>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</si>
  <si>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</si>
  <si>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</si>
  <si>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</si>
  <si>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</si>
  <si>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</si>
  <si>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</si>
  <si>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</si>
  <si>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</si>
  <si>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</si>
  <si>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</si>
  <si>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</si>
  <si>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</si>
  <si>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</si>
  <si>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</si>
  <si>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</si>
  <si>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</si>
  <si>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</si>
  <si>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</si>
  <si>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</si>
  <si>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</si>
  <si>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</si>
  <si>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</si>
  <si>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</si>
  <si>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</si>
  <si>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</si>
  <si>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</si>
  <si>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</si>
  <si>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</si>
  <si>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</si>
  <si>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</si>
  <si>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</si>
  <si>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</si>
  <si>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</si>
  <si>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</si>
  <si>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</si>
  <si>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</si>
  <si>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</si>
  <si>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</si>
  <si>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</si>
  <si>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</si>
  <si>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</si>
  <si>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</si>
  <si>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</si>
  <si>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</si>
  <si>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</si>
  <si>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</si>
  <si>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</si>
  <si>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</si>
  <si>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</si>
  <si>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</si>
  <si>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</si>
  <si>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</si>
  <si>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</si>
  <si>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</si>
  <si>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</si>
  <si>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</si>
  <si>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</si>
  <si>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</si>
  <si>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</si>
  <si>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</si>
  <si>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</si>
  <si>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</si>
  <si>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</si>
  <si>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</si>
  <si>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</si>
  <si>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</si>
  <si>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</si>
  <si>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</si>
  <si>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</si>
  <si>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</si>
  <si>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</si>
  <si>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</si>
  <si>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</si>
  <si>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</si>
  <si>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</si>
  <si>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</si>
  <si>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</si>
  <si>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</si>
  <si>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</si>
  <si>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</si>
  <si>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</si>
  <si>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</si>
  <si>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</si>
  <si>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</si>
  <si>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</si>
  <si>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</si>
  <si>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</si>
  <si>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</si>
  <si>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</si>
  <si>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</si>
  <si>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</si>
  <si>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</si>
  <si>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</si>
  <si>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</si>
  <si>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</si>
  <si>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</si>
  <si>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</si>
  <si>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</si>
  <si>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</si>
  <si>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</si>
  <si>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</si>
  <si>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</si>
  <si>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</si>
  <si>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</si>
  <si>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</si>
  <si>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</si>
  <si>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</si>
  <si>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</si>
  <si>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</si>
  <si>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</si>
  <si>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</si>
  <si>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</si>
  <si>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</si>
  <si>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</si>
  <si>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</si>
  <si>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</si>
  <si>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</si>
  <si>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</si>
  <si>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</si>
  <si>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</si>
  <si>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</si>
  <si>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</si>
  <si>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</si>
  <si>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</si>
  <si>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</si>
  <si>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</si>
  <si>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</si>
  <si>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</si>
  <si>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</si>
  <si>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</si>
  <si>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</si>
  <si>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</si>
  <si>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</si>
  <si>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</si>
  <si>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</si>
  <si>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</si>
  <si>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</si>
  <si>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</si>
  <si>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</si>
  <si>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</si>
  <si>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</si>
  <si>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</si>
  <si>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</si>
  <si>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</si>
  <si>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</si>
  <si>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</si>
  <si>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</si>
  <si>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</si>
  <si>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</si>
  <si>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</si>
  <si>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</si>
  <si>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</si>
  <si>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</si>
  <si>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</si>
  <si>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</si>
  <si>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</si>
  <si>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</si>
  <si>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</si>
  <si>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</si>
  <si>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</si>
  <si>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</si>
  <si>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</si>
  <si>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</si>
  <si>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</si>
  <si>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</si>
  <si>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</si>
  <si>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</si>
  <si>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</si>
  <si>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</si>
  <si>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</si>
  <si>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</si>
  <si>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</si>
  <si>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</si>
  <si>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</si>
  <si>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</si>
  <si>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</si>
  <si>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</si>
  <si>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</si>
  <si>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</si>
  <si>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</si>
  <si>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</si>
  <si>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</si>
  <si>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</si>
  <si>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</si>
  <si>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</si>
  <si>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</si>
  <si>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</si>
  <si>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</si>
  <si>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</si>
  <si>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</si>
  <si>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</si>
  <si>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</si>
  <si>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</si>
  <si>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</si>
  <si>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</si>
  <si>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</si>
  <si>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</si>
  <si>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</si>
  <si>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</si>
  <si>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</si>
  <si>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</si>
  <si>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</si>
  <si>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</si>
  <si>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</si>
  <si>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</si>
  <si>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</si>
  <si>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</si>
  <si>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</si>
  <si>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</si>
  <si>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</si>
  <si>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</si>
  <si>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</si>
  <si>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</si>
  <si>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</si>
  <si>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</si>
  <si>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</si>
  <si>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</si>
  <si>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</si>
  <si>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</si>
  <si>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</si>
  <si>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</si>
  <si>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</si>
  <si>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</si>
  <si>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</si>
  <si>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</si>
  <si>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</si>
  <si>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</si>
  <si>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</si>
  <si>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</si>
  <si>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</si>
  <si>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</si>
  <si>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</si>
  <si>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</si>
  <si>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</si>
  <si>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</si>
  <si>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</si>
  <si>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</si>
  <si>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</si>
  <si>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</si>
  <si>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</si>
  <si>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</si>
  <si>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</si>
  <si>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</si>
  <si>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</si>
  <si>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</si>
  <si>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</si>
  <si>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</si>
  <si>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</si>
  <si>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</si>
  <si>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</si>
  <si>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</si>
  <si>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</si>
  <si>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</si>
  <si>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</si>
  <si>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</si>
  <si>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</si>
  <si>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</si>
  <si>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</si>
  <si>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</si>
  <si>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</si>
  <si>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</si>
  <si>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</si>
  <si>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</si>
  <si>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</si>
  <si>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</si>
  <si>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</si>
  <si>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</si>
  <si>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</si>
  <si>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</si>
  <si>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</si>
  <si>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</si>
  <si>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</si>
  <si>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</si>
  <si>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</si>
  <si>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</si>
  <si>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</si>
  <si>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</si>
  <si>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</si>
  <si>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</si>
  <si>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</si>
  <si>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</si>
  <si>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</si>
  <si>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</si>
  <si>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</si>
  <si>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</si>
  <si>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</si>
  <si>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</si>
  <si>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</si>
  <si>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</si>
  <si>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</si>
  <si>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</si>
  <si>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</si>
  <si>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</si>
  <si>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</si>
  <si>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</si>
  <si>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</si>
  <si>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</si>
  <si>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</si>
  <si>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</si>
  <si>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</si>
  <si>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</si>
  <si>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</si>
  <si>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</si>
  <si>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</si>
  <si>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</si>
  <si>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</si>
  <si>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</si>
  <si>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</si>
  <si>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</si>
  <si>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</si>
  <si>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</si>
  <si>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</si>
  <si>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</si>
  <si>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</si>
  <si>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</si>
  <si>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</si>
  <si>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</si>
  <si>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</si>
  <si>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</si>
  <si>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</si>
  <si>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</si>
  <si>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</si>
  <si>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</si>
  <si>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</si>
  <si>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</si>
  <si>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</si>
  <si>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</si>
  <si>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</si>
  <si>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</si>
  <si>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</si>
  <si>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</si>
  <si>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</si>
  <si>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</si>
  <si>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</si>
  <si>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</si>
  <si>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</si>
  <si>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</si>
  <si>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</si>
  <si>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</si>
  <si>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</si>
  <si>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</si>
  <si>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</si>
  <si>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</si>
  <si>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</si>
  <si>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</si>
  <si>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</si>
  <si>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</si>
  <si>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</si>
  <si>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</si>
  <si>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</si>
  <si>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</si>
  <si>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</si>
  <si>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</si>
  <si>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</si>
  <si>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</si>
  <si>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</si>
  <si>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</si>
  <si>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</si>
  <si>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</si>
  <si>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</si>
  <si>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</si>
  <si>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</si>
  <si>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</si>
  <si>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</si>
  <si>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</si>
  <si>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</si>
  <si>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</si>
  <si>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</si>
  <si>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</si>
  <si>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</si>
  <si>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</si>
  <si>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</si>
  <si>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</si>
  <si>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</si>
  <si>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</si>
  <si>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</si>
  <si>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</si>
  <si>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</si>
  <si>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</si>
  <si>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</si>
  <si>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</si>
  <si>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</si>
  <si>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</si>
  <si>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</si>
  <si>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</si>
  <si>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</si>
  <si>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</si>
  <si>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</si>
  <si>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</si>
  <si>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</si>
  <si>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</si>
  <si>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</si>
  <si>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</si>
  <si>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</si>
  <si>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</si>
  <si>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</si>
  <si>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</si>
  <si>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</si>
  <si>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</si>
  <si>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</si>
  <si>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</si>
  <si>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</si>
  <si>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</si>
  <si>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</si>
  <si>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</si>
  <si>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</si>
  <si>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</si>
  <si>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</si>
  <si>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</si>
  <si>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</si>
  <si>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</si>
  <si>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</si>
  <si>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</si>
  <si>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</si>
  <si>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</si>
  <si>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</si>
  <si>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</si>
  <si>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</si>
  <si>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</si>
  <si>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</si>
  <si>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</si>
  <si>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</si>
  <si>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</si>
  <si>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</si>
  <si>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</si>
  <si>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</si>
  <si>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</si>
  <si>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</si>
  <si>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</si>
  <si>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</si>
  <si>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</si>
  <si>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</si>
  <si>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</si>
  <si>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</si>
  <si>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</si>
  <si>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</si>
  <si>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</si>
  <si>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</si>
  <si>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</si>
  <si>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</si>
  <si>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</si>
  <si>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</si>
  <si>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</si>
  <si>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</si>
  <si>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</si>
  <si>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</si>
  <si>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</si>
  <si>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</si>
  <si>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</si>
  <si>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</si>
  <si>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</si>
  <si>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</si>
  <si>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</si>
  <si>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</si>
  <si>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</si>
  <si>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</si>
  <si>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</si>
  <si>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</si>
  <si>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</si>
  <si>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</si>
  <si>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</si>
  <si>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</si>
  <si>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</si>
  <si>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</si>
  <si>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</si>
  <si>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</si>
  <si>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</si>
  <si>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</si>
  <si>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</si>
  <si>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</si>
  <si>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</si>
  <si>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</si>
  <si>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</si>
  <si>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</si>
  <si>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</si>
  <si>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</si>
  <si>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</si>
  <si>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</si>
  <si>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</si>
  <si>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</si>
  <si>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</si>
  <si>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</si>
  <si>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</si>
  <si>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</si>
  <si>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</si>
  <si>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</si>
  <si>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</si>
  <si>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</si>
  <si>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</si>
  <si>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</si>
  <si>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</si>
  <si>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</si>
  <si>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</si>
  <si>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</si>
  <si>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</si>
  <si>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</si>
  <si>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</si>
  <si>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</si>
  <si>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</si>
  <si>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</si>
  <si>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</si>
  <si>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</si>
  <si>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</si>
  <si>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</si>
  <si>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</si>
  <si>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</si>
  <si>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</si>
  <si>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</si>
  <si>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</si>
  <si>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</si>
  <si>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</si>
  <si>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</si>
  <si>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</si>
  <si>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</si>
  <si>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</si>
  <si>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</si>
  <si>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</si>
  <si>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</si>
  <si>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</si>
  <si>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</si>
  <si>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</si>
  <si>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</si>
  <si>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</si>
  <si>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</si>
  <si>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</si>
  <si>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</si>
  <si>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</si>
  <si>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</si>
  <si>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</si>
  <si>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</si>
  <si>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</si>
  <si>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</si>
  <si>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</si>
  <si>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</si>
  <si>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</si>
  <si>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</si>
  <si>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</si>
  <si>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</si>
  <si>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</si>
  <si>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</si>
  <si>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</si>
  <si>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</si>
  <si>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</si>
  <si>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</si>
  <si>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</si>
  <si>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</si>
  <si>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</si>
  <si>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</si>
  <si>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</si>
  <si>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</si>
  <si>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</si>
  <si>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</si>
  <si>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</si>
  <si>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</si>
  <si>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</si>
  <si>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</si>
  <si>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</si>
  <si>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</si>
  <si>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</si>
  <si>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</si>
  <si>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</si>
  <si>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</si>
  <si>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</si>
  <si>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</si>
  <si>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</si>
  <si>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</si>
  <si>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</si>
  <si>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</si>
  <si>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</si>
  <si>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</si>
  <si>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</si>
  <si>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</si>
  <si>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</si>
  <si>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</si>
  <si>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</si>
  <si>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</si>
  <si>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</si>
  <si>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</si>
  <si>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</si>
  <si>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</si>
  <si>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</si>
  <si>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</si>
  <si>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</si>
  <si>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</si>
  <si>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</si>
  <si>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</si>
  <si>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</si>
  <si>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</si>
  <si>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</si>
  <si>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</si>
  <si>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</si>
  <si>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</si>
  <si>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</si>
  <si>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</si>
  <si>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</si>
  <si>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</si>
  <si>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</si>
  <si>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</si>
  <si>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</si>
  <si>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</si>
  <si>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</si>
  <si>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</si>
  <si>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</si>
  <si>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</si>
  <si>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</si>
  <si>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</si>
  <si>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</si>
  <si>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</si>
  <si>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</si>
  <si>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</si>
  <si>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</si>
  <si>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</si>
  <si>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</si>
  <si>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</si>
  <si>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</si>
  <si>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</si>
  <si>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</si>
  <si>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</si>
  <si>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</si>
  <si>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</si>
  <si>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</si>
  <si>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</si>
  <si>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</si>
  <si>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</si>
  <si>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</si>
  <si>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</si>
  <si>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</si>
  <si>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</si>
  <si>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</si>
  <si>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</si>
  <si>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</si>
  <si>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</si>
  <si>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</si>
  <si>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</si>
  <si>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</si>
  <si>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</si>
  <si>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</si>
  <si>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</si>
  <si>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</si>
  <si>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</si>
  <si>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</si>
  <si>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</si>
  <si>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</si>
  <si>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</si>
  <si>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</si>
  <si>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</si>
  <si>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</si>
  <si>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</si>
  <si>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</si>
  <si>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</si>
  <si>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</si>
  <si>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</si>
  <si>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</si>
  <si>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</si>
  <si>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</si>
  <si>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</si>
  <si>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</si>
  <si>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</si>
  <si>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</si>
  <si>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</si>
  <si>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</si>
  <si>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</si>
  <si>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</si>
  <si>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</si>
  <si>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</si>
  <si>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</si>
  <si>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</si>
  <si>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</si>
  <si>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</si>
  <si>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</si>
  <si>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</si>
  <si>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</si>
  <si>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</si>
  <si>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</si>
  <si>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</si>
  <si>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</si>
  <si>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</si>
  <si>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</si>
  <si>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</si>
  <si>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</si>
  <si>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</si>
  <si>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</si>
  <si>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</si>
  <si>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</si>
  <si>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</si>
  <si>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</si>
  <si>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</si>
  <si>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</si>
  <si>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</si>
  <si>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</si>
  <si>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</si>
  <si>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</si>
  <si>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</si>
  <si>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</si>
  <si>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</si>
  <si>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</si>
  <si>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</si>
  <si>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</si>
  <si>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</si>
  <si>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</si>
  <si>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</si>
  <si>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</si>
  <si>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</si>
  <si>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</si>
  <si>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</si>
  <si>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</si>
  <si>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</si>
  <si>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</si>
  <si>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</si>
  <si>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</si>
  <si>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</si>
  <si>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</si>
  <si>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</si>
  <si>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</si>
  <si>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</si>
  <si>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</si>
  <si>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</si>
  <si>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</si>
  <si>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</si>
  <si>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</si>
  <si>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</si>
  <si>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</si>
  <si>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</si>
  <si>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</si>
  <si>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</si>
  <si>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</si>
  <si>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</si>
  <si>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</si>
  <si>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</si>
  <si>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</si>
  <si>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</si>
  <si>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</si>
  <si>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</si>
  <si>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</si>
  <si>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</si>
  <si>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</si>
  <si>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</si>
  <si>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</si>
  <si>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</si>
  <si>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</si>
  <si>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</si>
  <si>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</si>
  <si>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</si>
  <si>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</si>
  <si>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</si>
  <si>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</si>
  <si>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</si>
  <si>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</si>
  <si>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</si>
  <si>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</si>
  <si>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</si>
  <si>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</si>
  <si>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</si>
  <si>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</si>
  <si>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</si>
  <si>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</si>
  <si>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</si>
  <si>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</si>
  <si>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</si>
  <si>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</si>
  <si>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</si>
  <si>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</si>
  <si>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</si>
  <si>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</si>
  <si>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</si>
  <si>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</si>
  <si>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</si>
  <si>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</si>
  <si>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</si>
  <si>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</si>
  <si>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</si>
  <si>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</si>
  <si>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</si>
  <si>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</si>
  <si>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</si>
  <si>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</si>
  <si>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</si>
  <si>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</si>
  <si>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</si>
  <si>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</si>
  <si>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</si>
  <si>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</si>
  <si>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</si>
  <si>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</si>
  <si>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</si>
  <si>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</si>
  <si>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</si>
  <si>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</si>
  <si>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</si>
  <si>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</si>
  <si>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</si>
  <si>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</si>
  <si>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</si>
  <si>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</si>
  <si>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</si>
  <si>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</si>
  <si>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</si>
  <si>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</si>
  <si>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</si>
  <si>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</si>
  <si>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</si>
  <si>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</si>
  <si>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</si>
  <si>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</si>
  <si>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</si>
  <si>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</si>
  <si>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</si>
  <si>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</si>
  <si>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</si>
  <si>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</si>
  <si>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</si>
  <si>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</si>
  <si>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</si>
  <si>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</si>
  <si>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</si>
  <si>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</si>
  <si>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</si>
  <si>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</si>
  <si>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</si>
  <si>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</si>
  <si>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</si>
  <si>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</si>
  <si>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</si>
  <si>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</si>
  <si>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</si>
  <si>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</si>
  <si>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</si>
  <si>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</si>
  <si>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</si>
  <si>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</si>
  <si>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</si>
  <si>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</si>
  <si>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</si>
  <si>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</si>
  <si>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</si>
  <si>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</si>
  <si>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</si>
  <si>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</si>
  <si>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</si>
  <si>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</si>
  <si>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</si>
  <si>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</si>
  <si>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</si>
  <si>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</si>
  <si>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</si>
  <si>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</si>
  <si>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</si>
  <si>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</si>
  <si>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</si>
  <si>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</si>
  <si>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</si>
  <si>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</si>
  <si>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</si>
  <si>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</si>
  <si>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</si>
  <si>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</si>
  <si>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</si>
  <si>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</si>
  <si>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</si>
  <si>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</si>
  <si>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</si>
  <si>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</si>
  <si>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</si>
  <si>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</si>
  <si>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</si>
  <si>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</si>
  <si>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</si>
  <si>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</si>
  <si>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</si>
  <si>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</si>
  <si>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</si>
  <si>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</si>
  <si>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</si>
  <si>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</si>
  <si>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</si>
  <si>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</si>
  <si>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</si>
  <si>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</si>
  <si>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</si>
  <si>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</si>
  <si>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</si>
  <si>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</si>
  <si>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</si>
  <si>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</si>
  <si>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</si>
  <si>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</si>
  <si>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</si>
  <si>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</si>
  <si>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</si>
  <si>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</si>
  <si>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</si>
  <si>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</si>
  <si>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</si>
  <si>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</si>
  <si>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</si>
  <si>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</si>
  <si>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</si>
  <si>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</si>
  <si>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</si>
  <si>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</si>
  <si>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</si>
  <si>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</si>
  <si>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</si>
  <si>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</si>
  <si>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</si>
  <si>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</si>
  <si>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</si>
  <si>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</si>
  <si>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</si>
  <si>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</si>
  <si>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</si>
  <si>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</si>
  <si>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</si>
  <si>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</si>
  <si>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</si>
  <si>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</si>
  <si>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</si>
  <si>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</si>
  <si>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</si>
  <si>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</si>
  <si>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</si>
  <si>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</si>
  <si>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</si>
  <si>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</si>
  <si>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</si>
  <si>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</si>
  <si>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</si>
  <si>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</si>
  <si>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</si>
  <si>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</si>
  <si>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</si>
  <si>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</si>
  <si>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</si>
  <si>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</si>
  <si>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</si>
  <si>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</si>
  <si>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</si>
  <si>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</si>
  <si>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</si>
  <si>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</si>
  <si>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</si>
  <si>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</si>
  <si>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</si>
  <si>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</si>
  <si>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</si>
  <si>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</si>
  <si>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</si>
  <si>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</si>
  <si>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</si>
  <si>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</si>
  <si>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</si>
  <si>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</si>
  <si>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</si>
  <si>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</si>
  <si>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</si>
  <si>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</si>
  <si>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</si>
  <si>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</si>
  <si>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</si>
  <si>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</si>
  <si>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</si>
  <si>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</si>
  <si>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</si>
  <si>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</si>
  <si>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</si>
  <si>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</si>
  <si>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</si>
  <si>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</si>
  <si>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</si>
  <si>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</si>
  <si>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</si>
  <si>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</si>
  <si>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</si>
  <si>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</si>
  <si>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</si>
  <si>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</si>
  <si>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</si>
  <si>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</si>
  <si>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</si>
  <si>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</si>
  <si>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</si>
  <si>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</si>
  <si>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</si>
  <si>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</si>
  <si>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</si>
  <si>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</si>
  <si>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</si>
  <si>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</si>
  <si>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</si>
  <si>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</si>
  <si>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</si>
  <si>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</si>
  <si>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</si>
  <si>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</si>
  <si>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</si>
  <si>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</si>
  <si>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</si>
  <si>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</si>
  <si>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</si>
  <si>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</si>
  <si>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</si>
  <si>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</si>
  <si>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</si>
  <si>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</si>
  <si>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</si>
  <si>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</si>
  <si>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</si>
  <si>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</si>
  <si>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</si>
  <si>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</si>
  <si>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</si>
  <si>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</si>
  <si>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</si>
  <si>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</si>
  <si>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</si>
  <si>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</si>
  <si>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</si>
  <si>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</si>
  <si>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</si>
  <si>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</si>
  <si>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</si>
  <si>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</si>
  <si>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</si>
  <si>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</si>
  <si>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</si>
  <si>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</si>
  <si>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</si>
  <si>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</si>
  <si>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</si>
  <si>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</si>
  <si>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</si>
  <si>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</si>
  <si>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</si>
  <si>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</si>
  <si>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</si>
  <si>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</si>
  <si>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</si>
  <si>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</si>
  <si>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</si>
  <si>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</si>
  <si>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</si>
  <si>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</si>
  <si>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</si>
  <si>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</si>
  <si>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</si>
  <si>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</si>
  <si>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</si>
  <si>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</si>
  <si>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</si>
  <si>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</si>
  <si>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</si>
  <si>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</si>
  <si>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</si>
  <si>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</si>
  <si>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</si>
  <si>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</si>
  <si>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</si>
  <si>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</si>
  <si>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</si>
  <si>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</si>
  <si>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</si>
  <si>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</si>
  <si>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</si>
  <si>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</si>
  <si>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</si>
  <si>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</si>
  <si>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</si>
  <si>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</si>
  <si>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</si>
  <si>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</si>
  <si>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</si>
  <si>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</si>
  <si>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</si>
  <si>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</si>
  <si>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</si>
  <si>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</si>
  <si>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</si>
  <si>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</si>
  <si>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</si>
  <si>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</si>
  <si>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</si>
  <si>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</si>
  <si>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</si>
  <si>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</si>
  <si>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</si>
  <si>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</si>
  <si>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</si>
  <si>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</si>
  <si>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</si>
  <si>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</si>
  <si>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</si>
  <si>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</si>
  <si>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</si>
  <si>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</si>
  <si>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</si>
  <si>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</si>
  <si>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</si>
  <si>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</si>
  <si>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</si>
  <si>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</si>
  <si>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</si>
  <si>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</si>
  <si>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</si>
  <si>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</si>
  <si>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</si>
  <si>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</si>
  <si>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</si>
  <si>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</si>
  <si>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</si>
  <si>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</si>
  <si>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</si>
  <si>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</si>
  <si>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</si>
  <si>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</si>
  <si>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</si>
  <si>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</si>
  <si>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</si>
  <si>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</si>
  <si>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</si>
  <si>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</si>
  <si>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</si>
  <si>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</si>
  <si>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</si>
  <si>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</si>
  <si>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</si>
  <si>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</si>
  <si>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</si>
  <si>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</si>
  <si>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</si>
  <si>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</si>
  <si>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</si>
  <si>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</si>
  <si>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</si>
  <si>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</si>
  <si>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</si>
  <si>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</si>
  <si>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</si>
  <si>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</si>
  <si>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</si>
  <si>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</si>
  <si>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</si>
  <si>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</si>
  <si>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</si>
  <si>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</si>
  <si>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</si>
  <si>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</si>
  <si>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</si>
  <si>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</si>
  <si>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</si>
  <si>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</si>
  <si>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</si>
  <si>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</si>
  <si>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</si>
  <si>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</si>
  <si>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</si>
  <si>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</si>
  <si>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</si>
  <si>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</si>
  <si>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</si>
  <si>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</si>
  <si>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</si>
  <si>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</si>
  <si>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</si>
  <si>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</si>
  <si>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</si>
  <si>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</si>
  <si>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</si>
  <si>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</si>
  <si>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</si>
  <si>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</si>
  <si>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</si>
  <si>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</si>
  <si>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</si>
  <si>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</si>
  <si>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</si>
  <si>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</si>
  <si>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</si>
  <si>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</si>
  <si>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</si>
  <si>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</si>
  <si>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</si>
  <si>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</si>
  <si>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</si>
  <si>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</si>
  <si>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</si>
  <si>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</si>
  <si>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</si>
  <si>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</si>
  <si>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</si>
  <si>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</si>
  <si>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</si>
  <si>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</si>
  <si>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</si>
  <si>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</si>
  <si>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</si>
  <si>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</si>
  <si>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</si>
  <si>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</si>
  <si>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</si>
  <si>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</si>
  <si>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</si>
  <si>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</si>
  <si>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</si>
  <si>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</si>
  <si>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</si>
  <si>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</si>
  <si>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</si>
  <si>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</si>
  <si>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</si>
  <si>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</si>
  <si>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</si>
  <si>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</si>
  <si>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</si>
  <si>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</si>
  <si>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</si>
  <si>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</si>
  <si>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</si>
  <si>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</si>
  <si>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</si>
  <si>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</si>
  <si>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</si>
  <si>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</si>
  <si>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</si>
  <si>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</si>
  <si>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</si>
  <si>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</si>
  <si>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</si>
  <si>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</si>
  <si>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</si>
  <si>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</si>
  <si>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</si>
  <si>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</si>
  <si>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</si>
  <si>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</si>
  <si>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</si>
  <si>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</si>
  <si>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</si>
  <si>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</si>
  <si>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</si>
  <si>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</si>
  <si>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</si>
  <si>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</si>
  <si>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</si>
  <si>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</si>
  <si>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</si>
  <si>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</si>
  <si>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</si>
  <si>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</si>
  <si>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</si>
  <si>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</si>
  <si>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</si>
  <si>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</si>
  <si>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</si>
  <si>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</si>
  <si>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</si>
  <si>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</si>
  <si>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</si>
  <si>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</si>
  <si>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</si>
  <si>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</si>
  <si>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</si>
  <si>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</si>
  <si>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</si>
  <si>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</si>
  <si>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</si>
  <si>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</si>
  <si>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</si>
  <si>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</si>
  <si>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</si>
  <si>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</si>
  <si>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</si>
  <si>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</si>
  <si>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</si>
  <si>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</si>
  <si>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</si>
  <si>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</si>
  <si>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</si>
  <si>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</si>
  <si>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</si>
  <si>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</si>
  <si>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</si>
  <si>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</si>
  <si>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</si>
  <si>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</si>
  <si>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</si>
  <si>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</si>
  <si>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</si>
  <si>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</si>
  <si>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</si>
  <si>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</si>
  <si>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</si>
  <si>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</si>
  <si>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</si>
  <si>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</si>
  <si>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</si>
  <si>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</si>
  <si>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</si>
  <si>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</si>
  <si>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</si>
  <si>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</si>
  <si>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</si>
  <si>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</si>
  <si>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</si>
  <si>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</si>
  <si>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</si>
  <si>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</si>
  <si>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</si>
  <si>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</si>
  <si>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</si>
  <si>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</si>
  <si>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</si>
  <si>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</si>
  <si>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</si>
  <si>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</si>
  <si>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</si>
  <si>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</si>
  <si>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</si>
  <si>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</si>
  <si>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</si>
  <si>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</si>
  <si>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</si>
  <si>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</si>
  <si>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</si>
  <si>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</si>
  <si>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</si>
  <si>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</si>
  <si>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</si>
  <si>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</si>
  <si>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</si>
  <si>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</si>
  <si>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</si>
  <si>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</si>
  <si>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</si>
  <si>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</si>
  <si>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</si>
  <si>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</si>
  <si>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</si>
  <si>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</si>
  <si>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</si>
  <si>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</si>
  <si>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</si>
  <si>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</si>
  <si>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</si>
  <si>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</si>
  <si>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</si>
  <si>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</si>
  <si>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</si>
  <si>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</si>
  <si>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</si>
  <si>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</si>
  <si>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</si>
  <si>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</si>
  <si>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</si>
  <si>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</si>
  <si>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</si>
  <si>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</si>
  <si>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</si>
  <si>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</si>
  <si>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</si>
  <si>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</si>
  <si>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</si>
  <si>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</si>
  <si>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</si>
  <si>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</si>
  <si>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</si>
  <si>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</si>
  <si>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</si>
  <si>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</si>
  <si>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</si>
  <si>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</si>
  <si>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</si>
  <si>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</si>
  <si>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</si>
  <si>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</si>
  <si>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</si>
  <si>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</si>
  <si>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</si>
  <si>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</si>
  <si>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</si>
  <si>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</si>
  <si>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</si>
  <si>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</si>
  <si>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</si>
  <si>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</si>
  <si>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</si>
  <si>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</si>
  <si>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</si>
  <si>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</si>
  <si>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</si>
  <si>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</si>
  <si>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</si>
  <si>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</si>
  <si>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</si>
  <si>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</si>
  <si>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</si>
  <si>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</si>
  <si>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</si>
  <si>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</si>
  <si>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</si>
  <si>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</si>
  <si>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</si>
  <si>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</si>
  <si>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</si>
  <si>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</si>
  <si>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</si>
  <si>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</si>
  <si>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</si>
  <si>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</si>
  <si>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</si>
  <si>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</si>
  <si>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</si>
  <si>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</si>
  <si>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</si>
  <si>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</si>
  <si>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</si>
  <si>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</si>
  <si>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</si>
  <si>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</si>
  <si>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</si>
  <si>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</si>
  <si>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</si>
  <si>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</si>
  <si>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</si>
  <si>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</si>
  <si>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</si>
  <si>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</si>
  <si>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</si>
  <si>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</si>
  <si>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</si>
  <si>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</si>
  <si>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</si>
  <si>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</si>
  <si>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</si>
  <si>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</si>
  <si>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</si>
  <si>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</si>
  <si>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</si>
  <si>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</si>
  <si>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</si>
  <si>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</si>
  <si>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</si>
  <si>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</si>
  <si>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</si>
  <si>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</si>
  <si>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</si>
  <si>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</si>
  <si>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</si>
  <si>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</si>
  <si>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</si>
  <si>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</si>
  <si>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</si>
  <si>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</si>
  <si>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</si>
  <si>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</si>
  <si>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</si>
  <si>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</si>
  <si>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</si>
  <si>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</si>
  <si>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</si>
  <si>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</si>
  <si>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</si>
  <si>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</si>
  <si>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</si>
  <si>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</si>
  <si>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</si>
  <si>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</si>
  <si>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</si>
  <si>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</si>
  <si>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</si>
  <si>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</si>
  <si>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</si>
  <si>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</si>
  <si>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</si>
  <si>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</si>
  <si>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</si>
  <si>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</si>
  <si>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</si>
  <si>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</si>
  <si>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</si>
  <si>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</si>
  <si>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</si>
  <si>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</si>
  <si>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</si>
  <si>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</si>
  <si>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</si>
  <si>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</si>
  <si>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</si>
  <si>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</si>
  <si>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</si>
  <si>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</si>
  <si>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</si>
  <si>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</si>
  <si>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</si>
  <si>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</si>
  <si>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</si>
  <si>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</si>
  <si>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</si>
  <si>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</si>
  <si>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</si>
  <si>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</si>
  <si>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</si>
  <si>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</si>
  <si>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</si>
  <si>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</si>
  <si>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</si>
  <si>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</si>
  <si>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</si>
  <si>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</si>
  <si>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</si>
  <si>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</si>
  <si>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</si>
  <si>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</si>
  <si>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</si>
  <si>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</si>
  <si>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</si>
  <si>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</si>
  <si>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</si>
  <si>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</si>
  <si>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</si>
  <si>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</si>
  <si>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</si>
  <si>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</si>
  <si>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</si>
  <si>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</si>
  <si>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</si>
  <si>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</si>
  <si>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</si>
  <si>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</si>
  <si>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</si>
  <si>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</si>
  <si>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</si>
  <si>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</si>
  <si>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</si>
  <si>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</si>
  <si>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</si>
  <si>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</si>
  <si>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</si>
  <si>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</si>
  <si>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</si>
  <si>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</si>
  <si>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</si>
  <si>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</si>
  <si>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</si>
  <si>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</si>
  <si>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</si>
  <si>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</si>
  <si>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</si>
  <si>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</si>
  <si>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</si>
  <si>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</si>
  <si>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</si>
  <si>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</si>
  <si>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</si>
  <si>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</si>
  <si>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</si>
  <si>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</si>
  <si>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</si>
  <si>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</si>
  <si>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</si>
  <si>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</si>
  <si>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</si>
  <si>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</si>
  <si>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</si>
  <si>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</si>
  <si>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</si>
  <si>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</si>
  <si>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</si>
  <si>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</si>
  <si>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</si>
  <si>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</si>
  <si>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</si>
  <si>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</si>
  <si>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</si>
  <si>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</si>
  <si>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</si>
  <si>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</si>
  <si>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</si>
  <si>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</si>
  <si>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</si>
  <si>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</si>
  <si>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</si>
  <si>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</si>
  <si>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</si>
  <si>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</si>
  <si>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</si>
  <si>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</si>
  <si>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</si>
  <si>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</si>
  <si>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</si>
  <si>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</si>
  <si>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</si>
  <si>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</si>
  <si>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</si>
  <si>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</si>
  <si>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</si>
  <si>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</si>
  <si>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</si>
  <si>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</si>
  <si>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</si>
  <si>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</si>
  <si>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</si>
  <si>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</si>
  <si>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</si>
  <si>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</si>
  <si>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</si>
  <si>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</si>
  <si>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</si>
  <si>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</si>
  <si>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</si>
  <si>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</si>
  <si>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</si>
  <si>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</si>
  <si>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</si>
  <si>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</si>
  <si>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</si>
  <si>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</si>
  <si>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</si>
  <si>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</si>
  <si>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</si>
  <si>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</si>
  <si>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</si>
  <si>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</si>
  <si>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</si>
  <si>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</si>
  <si>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</si>
  <si>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</si>
  <si>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</si>
  <si>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</si>
  <si>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</si>
  <si>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</si>
  <si>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</si>
  <si>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</si>
  <si>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</si>
  <si>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</si>
  <si>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</si>
  <si>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</si>
  <si>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</si>
  <si>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</si>
  <si>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</si>
  <si>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</si>
  <si>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</si>
  <si>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</si>
  <si>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</si>
  <si>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</si>
  <si>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</si>
  <si>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</si>
  <si>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</si>
  <si>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</si>
  <si>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</si>
  <si>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</si>
  <si>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</si>
  <si>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</si>
  <si>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</si>
  <si>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</si>
  <si>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</si>
  <si>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</si>
  <si>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</si>
  <si>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</si>
  <si>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</si>
  <si>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</si>
  <si>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</si>
  <si>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</si>
  <si>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</si>
  <si>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</si>
  <si>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</si>
  <si>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</si>
  <si>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</si>
  <si>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</si>
  <si>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</si>
  <si>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</si>
  <si>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</si>
  <si>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</si>
  <si>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</si>
  <si>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</si>
  <si>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</si>
  <si>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</si>
  <si>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</si>
  <si>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</si>
  <si>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</si>
  <si>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</si>
  <si>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</si>
  <si>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</si>
  <si>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</si>
  <si>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</si>
  <si>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</si>
  <si>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</si>
  <si>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</si>
  <si>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</si>
  <si>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</si>
  <si>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</si>
  <si>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</si>
  <si>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</si>
  <si>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</si>
  <si>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</si>
  <si>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</si>
  <si>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</si>
  <si>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</si>
  <si>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</si>
  <si>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</si>
  <si>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</si>
  <si>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</si>
  <si>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</si>
  <si>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</si>
  <si>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</si>
  <si>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</si>
  <si>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</si>
  <si>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</si>
  <si>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</si>
  <si>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</si>
  <si>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</si>
  <si>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</si>
  <si>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</si>
  <si>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</si>
  <si>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</si>
  <si>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</si>
  <si>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</si>
  <si>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</si>
  <si>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</si>
  <si>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</si>
  <si>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</si>
  <si>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</si>
  <si>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</si>
  <si>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</si>
  <si>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</si>
  <si>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</si>
  <si>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</si>
  <si>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</si>
  <si>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</si>
  <si>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</si>
  <si>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</si>
  <si>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</si>
  <si>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</si>
  <si>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</si>
  <si>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</si>
  <si>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</si>
  <si>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</si>
  <si>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</si>
  <si>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</si>
  <si>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</si>
  <si>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</si>
  <si>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</si>
  <si>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</si>
  <si>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</si>
  <si>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</si>
  <si>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</si>
  <si>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</si>
  <si>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</si>
  <si>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</si>
  <si>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</si>
  <si>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</si>
  <si>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</si>
  <si>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</si>
  <si>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</si>
  <si>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</si>
  <si>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</si>
  <si>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</si>
  <si>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</si>
  <si>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</si>
  <si>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</si>
  <si>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</si>
  <si>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</si>
  <si>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</si>
  <si>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</si>
  <si>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</si>
  <si>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</si>
  <si>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</si>
  <si>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</si>
  <si>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</si>
  <si>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</si>
  <si>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</si>
  <si>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</si>
  <si>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</si>
  <si>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</si>
  <si>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</si>
  <si>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</si>
  <si>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</si>
  <si>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</si>
  <si>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</si>
  <si>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</si>
  <si>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</si>
  <si>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</si>
  <si>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</si>
  <si>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</si>
  <si>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</si>
  <si>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</si>
  <si>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</si>
  <si>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</si>
  <si>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</si>
  <si>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</si>
  <si>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</si>
  <si>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</si>
  <si>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</si>
  <si>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</si>
  <si>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</si>
  <si>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</si>
  <si>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</si>
  <si>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</si>
  <si>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</si>
  <si>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</si>
  <si>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</si>
  <si>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</si>
  <si>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</si>
  <si>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</si>
  <si>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</si>
  <si>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</si>
  <si>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</si>
  <si>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</si>
  <si>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</si>
  <si>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</si>
  <si>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</si>
  <si>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</si>
  <si>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</si>
  <si>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</si>
  <si>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</si>
  <si>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</si>
  <si>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</si>
  <si>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</si>
  <si>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</si>
  <si>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</si>
  <si>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</si>
  <si>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</si>
  <si>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</si>
  <si>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</si>
  <si>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</si>
  <si>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</si>
  <si>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</si>
  <si>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</si>
  <si>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</si>
  <si>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</si>
  <si>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</si>
  <si>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</si>
  <si>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</si>
  <si>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</si>
  <si>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</si>
  <si>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</si>
  <si>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</si>
  <si>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</si>
  <si>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</si>
  <si>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</si>
  <si>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</si>
  <si>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</si>
  <si>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</si>
  <si>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</si>
  <si>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</si>
  <si>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</si>
  <si>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</si>
  <si>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</si>
  <si>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</si>
  <si>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</si>
  <si>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</si>
  <si>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</si>
  <si>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</si>
  <si>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</si>
  <si>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</si>
  <si>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</si>
  <si>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</si>
  <si>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</si>
  <si>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</si>
  <si>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</si>
  <si>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</si>
  <si>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</si>
  <si>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</si>
  <si>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</si>
  <si>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</si>
  <si>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</si>
  <si>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</si>
  <si>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</si>
  <si>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</si>
  <si>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</si>
  <si>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</si>
  <si>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</si>
  <si>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</si>
  <si>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</si>
  <si>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</si>
  <si>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</si>
  <si>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</si>
  <si>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</si>
  <si>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</si>
  <si>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</si>
  <si>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</si>
  <si>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</si>
  <si>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</si>
  <si>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</si>
  <si>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</si>
  <si>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</si>
  <si>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</si>
  <si>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</si>
  <si>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</si>
  <si>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</si>
  <si>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</si>
  <si>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</si>
  <si>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</si>
  <si>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</si>
  <si>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</si>
  <si>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</si>
  <si>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</si>
  <si>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</si>
  <si>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</si>
  <si>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</si>
  <si>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</si>
  <si>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</si>
  <si>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</si>
  <si>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</si>
  <si>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</si>
  <si>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</si>
  <si>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</si>
  <si>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</si>
  <si>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</si>
  <si>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</si>
  <si>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</si>
  <si>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</si>
  <si>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</si>
  <si>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</si>
  <si>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</si>
  <si>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</si>
  <si>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</si>
  <si>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</si>
  <si>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</si>
  <si>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</si>
  <si>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</si>
  <si>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</si>
  <si>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</si>
  <si>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</si>
  <si>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</si>
  <si>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</si>
  <si>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</si>
  <si>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</si>
  <si>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</si>
  <si>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</si>
  <si>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</si>
  <si>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</si>
  <si>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</si>
  <si>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</si>
  <si>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</si>
  <si>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</si>
  <si>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</si>
  <si>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</si>
  <si>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</si>
  <si>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</si>
  <si>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</si>
  <si>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</si>
  <si>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</si>
  <si>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</si>
  <si>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</si>
  <si>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</si>
  <si>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</si>
  <si>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</si>
  <si>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</si>
  <si>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</si>
  <si>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</si>
  <si>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</si>
  <si>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</si>
  <si>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</si>
  <si>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</si>
  <si>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</si>
  <si>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</si>
  <si>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</si>
  <si>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</si>
  <si>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</si>
  <si>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</si>
  <si>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</si>
  <si>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</si>
  <si>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</si>
  <si>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</si>
  <si>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</si>
  <si>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</si>
  <si>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</si>
  <si>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</si>
  <si>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</si>
  <si>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</si>
  <si>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</si>
  <si>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</si>
  <si>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</si>
  <si>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</si>
  <si>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</si>
  <si>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</si>
  <si>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</si>
  <si>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</si>
  <si>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</si>
  <si>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</si>
  <si>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</si>
  <si>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</si>
  <si>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</si>
  <si>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</si>
  <si>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</si>
  <si>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</si>
  <si>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</si>
  <si>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</si>
  <si>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</si>
  <si>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</si>
  <si>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</si>
  <si>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</si>
  <si>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</si>
  <si>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</si>
  <si>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</si>
  <si>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</si>
  <si>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</si>
  <si>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</si>
  <si>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</si>
  <si>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</si>
  <si>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</si>
  <si>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</si>
  <si>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</si>
  <si>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</si>
  <si>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</si>
  <si>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</si>
  <si>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</si>
  <si>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</si>
  <si>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</si>
  <si>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</si>
  <si>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</si>
  <si>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</si>
  <si>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</si>
  <si>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</si>
  <si>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</si>
  <si>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</si>
  <si>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</si>
  <si>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</si>
  <si>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</si>
  <si>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</si>
  <si>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</si>
  <si>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</si>
  <si>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</si>
  <si>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</si>
  <si>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</si>
  <si>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</si>
  <si>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</si>
  <si>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</si>
  <si>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</si>
  <si>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</si>
  <si>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</si>
  <si>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</si>
  <si>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</si>
  <si>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</si>
  <si>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</si>
  <si>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</si>
  <si>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</si>
  <si>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</si>
  <si>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</si>
  <si>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</si>
  <si>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</si>
  <si>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</si>
  <si>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</si>
  <si>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</si>
  <si>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</si>
  <si>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</si>
  <si>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</si>
  <si>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</si>
  <si>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</si>
  <si>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</si>
  <si>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</si>
  <si>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</si>
  <si>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</si>
  <si>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</si>
  <si>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</si>
  <si>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</si>
  <si>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</si>
  <si>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</si>
  <si>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</si>
  <si>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</si>
  <si>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</si>
  <si>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</si>
  <si>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</si>
  <si>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</si>
  <si>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</si>
  <si>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</si>
  <si>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</si>
  <si>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</si>
  <si>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</si>
  <si>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</si>
  <si>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</si>
  <si>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</si>
  <si>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</si>
  <si>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</si>
  <si>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</si>
  <si>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</si>
  <si>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</si>
  <si>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</si>
  <si>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</si>
  <si>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</si>
  <si>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</si>
  <si>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</si>
  <si>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</si>
  <si>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</si>
  <si>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</si>
  <si>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</si>
  <si>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</si>
  <si>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</si>
  <si>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</si>
  <si>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</si>
  <si>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</si>
  <si>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</si>
  <si>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</si>
  <si>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</si>
  <si>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</si>
  <si>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</si>
  <si>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</si>
  <si>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</si>
  <si>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</si>
  <si>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</si>
  <si>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</si>
  <si>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</si>
  <si>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</si>
  <si>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</si>
  <si>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</si>
  <si>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</si>
  <si>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</si>
  <si>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</si>
  <si>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</si>
  <si>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</si>
  <si>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</si>
  <si>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</si>
  <si>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</si>
  <si>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</si>
  <si>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</si>
  <si>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</si>
  <si>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</si>
  <si>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</si>
  <si>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</si>
  <si>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</si>
  <si>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</si>
  <si>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</si>
  <si>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</si>
  <si>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</si>
  <si>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</si>
  <si>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</si>
  <si>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</si>
  <si>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</si>
  <si>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</si>
  <si>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</si>
  <si>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</si>
  <si>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</si>
  <si>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</si>
  <si>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</si>
  <si>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</si>
  <si>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</si>
  <si>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</si>
  <si>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</si>
  <si>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</si>
  <si>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</si>
  <si>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</si>
  <si>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</si>
  <si>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</si>
  <si>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</si>
  <si>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</si>
  <si>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</si>
  <si>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</si>
  <si>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</si>
  <si>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</si>
  <si>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</si>
  <si>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</si>
  <si>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</si>
  <si>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</si>
  <si>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</si>
  <si>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</si>
  <si>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</si>
  <si>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</si>
  <si>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</si>
  <si>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</si>
  <si>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</si>
  <si>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</si>
  <si>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</si>
  <si>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</si>
  <si>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</si>
  <si>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</si>
  <si>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</si>
  <si>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</si>
  <si>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</si>
  <si>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</si>
  <si>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</si>
  <si>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</si>
  <si>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</si>
  <si>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</si>
  <si>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</si>
  <si>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</si>
  <si>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</si>
  <si>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</si>
  <si>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</si>
  <si>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</si>
  <si>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</si>
  <si>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</si>
  <si>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</si>
  <si>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</si>
  <si>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</si>
  <si>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</si>
  <si>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</si>
  <si>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</si>
  <si>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</si>
  <si>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</si>
  <si>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</si>
  <si>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</si>
  <si>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</si>
  <si>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</si>
  <si>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</si>
  <si>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</si>
  <si>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</si>
  <si>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</si>
  <si>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</si>
  <si>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</si>
  <si>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</si>
  <si>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</si>
  <si>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</si>
  <si>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</si>
  <si>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</si>
  <si>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</si>
  <si>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</si>
  <si>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</si>
  <si>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</si>
  <si>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</si>
  <si>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</si>
  <si>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</si>
  <si>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</si>
  <si>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</si>
  <si>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</si>
  <si>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</si>
  <si>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</si>
  <si>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</si>
  <si>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</si>
  <si>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</si>
  <si>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</si>
  <si>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</si>
  <si>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</si>
  <si>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</si>
  <si>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</si>
  <si>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</si>
  <si>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</si>
  <si>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</si>
  <si>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</si>
  <si>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</si>
  <si>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</si>
  <si>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</si>
  <si>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</si>
  <si>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</si>
  <si>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</si>
  <si>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</si>
  <si>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</si>
  <si>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</si>
  <si>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</si>
  <si>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</si>
  <si>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</si>
  <si>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</si>
  <si>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</si>
  <si>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</si>
  <si>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</si>
  <si>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</si>
  <si>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</si>
  <si>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</si>
  <si>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</si>
  <si>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</si>
  <si>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</si>
  <si>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</si>
  <si>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</si>
  <si>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</si>
  <si>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</si>
  <si>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</si>
  <si>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</si>
  <si>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</si>
  <si>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</si>
  <si>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</si>
  <si>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</si>
  <si>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</si>
  <si>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</si>
  <si>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</si>
  <si>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</si>
  <si>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</si>
  <si>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</si>
  <si>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</si>
  <si>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</si>
  <si>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</si>
  <si>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</si>
  <si>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</si>
  <si>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</si>
  <si>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</si>
  <si>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</si>
  <si>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</si>
  <si>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</si>
  <si>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</si>
  <si>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</si>
  <si>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</si>
  <si>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</si>
  <si>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</si>
  <si>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</si>
  <si>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</si>
  <si>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</si>
  <si>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</si>
  <si>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</si>
  <si>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</si>
  <si>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</si>
  <si>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</si>
  <si>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</si>
  <si>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</si>
  <si>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</si>
  <si>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</si>
  <si>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</si>
  <si>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</si>
  <si>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</si>
  <si>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</si>
  <si>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</si>
  <si>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</si>
  <si>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</si>
  <si>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</si>
  <si>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</si>
  <si>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</si>
  <si>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</si>
  <si>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</si>
  <si>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</si>
  <si>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</si>
  <si>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</si>
  <si>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</si>
  <si>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</si>
  <si>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</si>
  <si>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</si>
  <si>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</si>
  <si>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</si>
  <si>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</si>
  <si>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</si>
  <si>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</si>
  <si>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</si>
  <si>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</si>
  <si>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</si>
  <si>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</si>
  <si>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</si>
  <si>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</si>
  <si>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</si>
  <si>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</si>
  <si>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</si>
  <si>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</si>
  <si>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</si>
  <si>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</si>
  <si>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</si>
  <si>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</si>
  <si>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</si>
  <si>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</si>
  <si>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</si>
  <si>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</si>
  <si>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</si>
  <si>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</si>
  <si>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</si>
  <si>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</si>
  <si>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</si>
  <si>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</si>
  <si>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</si>
  <si>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</si>
  <si>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</si>
  <si>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</si>
  <si>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</si>
  <si>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</si>
  <si>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</si>
  <si>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</si>
  <si>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</si>
  <si>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</si>
  <si>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</si>
  <si>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</si>
  <si>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</si>
  <si>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</si>
  <si>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</si>
  <si>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</si>
  <si>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</si>
  <si>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</si>
  <si>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</si>
  <si>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</si>
  <si>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</si>
  <si>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</si>
  <si>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</si>
  <si>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</si>
  <si>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</si>
  <si>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</si>
  <si>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</si>
  <si>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</si>
  <si>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</si>
  <si>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</si>
  <si>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</si>
  <si>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</si>
  <si>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</si>
  <si>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</si>
  <si>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</si>
  <si>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</si>
  <si>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</si>
  <si>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</si>
  <si>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</si>
  <si>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</si>
  <si>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</si>
  <si>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</si>
  <si>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</si>
  <si>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</si>
  <si>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</si>
  <si>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</si>
  <si>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</si>
  <si>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</si>
  <si>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</si>
  <si>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</si>
  <si>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</si>
  <si>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</si>
  <si>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</si>
  <si>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</si>
  <si>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</si>
  <si>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</si>
  <si>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</si>
  <si>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</si>
  <si>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</si>
  <si>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</si>
  <si>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</si>
  <si>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</si>
  <si>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</si>
  <si>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</si>
  <si>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</si>
  <si>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</si>
  <si>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</si>
  <si>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</si>
  <si>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</si>
  <si>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</si>
  <si>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</si>
  <si>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</si>
  <si>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</si>
  <si>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</si>
  <si>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</si>
  <si>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</si>
  <si>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</si>
  <si>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</si>
  <si>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</si>
  <si>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</si>
  <si>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</si>
  <si>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</si>
  <si>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</si>
  <si>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</si>
  <si>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</si>
  <si>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</si>
  <si>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</si>
  <si>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</si>
  <si>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</si>
  <si>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</si>
  <si>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</si>
  <si>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</si>
  <si>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</si>
  <si>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</si>
  <si>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</si>
  <si>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</si>
  <si>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</si>
  <si>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</si>
  <si>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</si>
  <si>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</si>
  <si>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</si>
  <si>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</si>
  <si>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</si>
  <si>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</si>
  <si>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</si>
  <si>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</si>
  <si>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</si>
  <si>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</si>
  <si>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</si>
  <si>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</si>
  <si>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</si>
  <si>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</si>
  <si>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</si>
  <si>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</si>
  <si>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</si>
  <si>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</si>
  <si>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</si>
  <si>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</si>
  <si>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</si>
  <si>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</si>
  <si>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</si>
  <si>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</si>
  <si>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</si>
  <si>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</si>
  <si>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</si>
  <si>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</si>
  <si>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</si>
  <si>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</si>
  <si>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</si>
  <si>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</si>
  <si>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</si>
  <si>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</si>
  <si>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</si>
  <si>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</si>
  <si>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</si>
  <si>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</si>
  <si>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</si>
  <si>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</si>
  <si>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</si>
  <si>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</si>
  <si>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</si>
  <si>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</si>
  <si>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</si>
  <si>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</si>
  <si>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</si>
  <si>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</si>
  <si>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</si>
  <si>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</si>
  <si>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</si>
  <si>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</si>
  <si>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</si>
  <si>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</si>
  <si>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</si>
  <si>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</si>
  <si>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</si>
  <si>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</si>
  <si>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</si>
  <si>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</si>
  <si>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</si>
  <si>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</si>
  <si>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</si>
  <si>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</si>
  <si>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</si>
  <si>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</si>
  <si>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</si>
  <si>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</si>
  <si>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</si>
  <si>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</si>
  <si>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</si>
  <si>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</si>
  <si>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</si>
  <si>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</si>
  <si>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</si>
  <si>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</si>
  <si>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</si>
  <si>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</si>
  <si>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</si>
  <si>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</si>
  <si>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</si>
  <si>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</si>
  <si>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</si>
  <si>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</si>
  <si>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</si>
  <si>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</si>
  <si>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</si>
  <si>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</si>
  <si>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</si>
  <si>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</si>
  <si>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</si>
  <si>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</si>
  <si>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</si>
  <si>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</si>
  <si>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</si>
  <si>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</si>
  <si>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</si>
  <si>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</si>
  <si>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</si>
  <si>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</si>
  <si>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</si>
  <si>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</si>
  <si>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</si>
  <si>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</si>
  <si>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</si>
  <si>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</si>
  <si>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</si>
  <si>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</si>
  <si>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</si>
  <si>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</si>
  <si>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</si>
  <si>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</si>
  <si>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</si>
  <si>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</si>
  <si>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</si>
  <si>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</si>
  <si>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</si>
  <si>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</si>
  <si>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</si>
  <si>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</si>
  <si>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</si>
  <si>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</si>
  <si>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</si>
  <si>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</si>
  <si>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</si>
  <si>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</si>
  <si>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</si>
  <si>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</si>
  <si>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</si>
  <si>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</si>
  <si>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</si>
  <si>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</si>
  <si>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</si>
  <si>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</si>
  <si>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</si>
  <si>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</si>
  <si>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</si>
  <si>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</si>
  <si>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</si>
  <si>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</si>
  <si>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</si>
  <si>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</si>
  <si>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</si>
  <si>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</si>
  <si>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</si>
  <si>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</si>
  <si>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</si>
  <si>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</si>
  <si>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</si>
  <si>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</si>
  <si>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</si>
  <si>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</si>
  <si>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</si>
  <si>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</si>
  <si>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</si>
  <si>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</si>
  <si>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</si>
  <si>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</si>
  <si>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</si>
  <si>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</si>
  <si>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</si>
  <si>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</si>
  <si>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</si>
  <si>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</si>
  <si>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</si>
  <si>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</si>
  <si>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</si>
  <si>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</si>
  <si>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</si>
  <si>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</si>
  <si>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</si>
  <si>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</si>
  <si>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</si>
  <si>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</si>
  <si>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</si>
  <si>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</si>
  <si>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</si>
  <si>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</si>
  <si>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</si>
  <si>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</si>
  <si>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</si>
  <si>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</si>
  <si>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</si>
  <si>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</si>
  <si>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</si>
  <si>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</si>
  <si>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</si>
  <si>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</si>
  <si>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</si>
  <si>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</si>
  <si>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</si>
  <si>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</si>
  <si>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</si>
  <si>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</si>
  <si>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</si>
  <si>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</si>
  <si>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</si>
  <si>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</si>
  <si>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</si>
  <si>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</si>
  <si>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</si>
  <si>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</si>
  <si>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</si>
  <si>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</si>
  <si>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</si>
  <si>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</si>
  <si>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</si>
  <si>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</si>
  <si>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</si>
  <si>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</si>
  <si>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</si>
  <si>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</si>
  <si>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</si>
  <si>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</si>
  <si>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</si>
  <si>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</si>
  <si>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</si>
  <si>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</si>
  <si>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</si>
  <si>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</si>
  <si>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</si>
  <si>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</si>
  <si>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</si>
  <si>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</si>
  <si>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</si>
  <si>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</si>
  <si>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</si>
  <si>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</si>
  <si>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</si>
  <si>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</si>
  <si>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</si>
  <si>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</si>
  <si>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</si>
  <si>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</si>
  <si>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</si>
  <si>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</si>
  <si>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</si>
  <si>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</si>
  <si>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</si>
  <si>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</si>
  <si>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</si>
  <si>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</si>
  <si>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</si>
  <si>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</si>
  <si>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</si>
  <si>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</si>
  <si>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</si>
  <si>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</si>
  <si>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</si>
  <si>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</si>
  <si>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</si>
  <si>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</si>
  <si>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</si>
  <si>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</si>
  <si>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</si>
  <si>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</si>
  <si>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</si>
  <si>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</si>
  <si>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</si>
  <si>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</si>
  <si>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</si>
  <si>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</si>
  <si>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</si>
  <si>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</si>
  <si>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</si>
  <si>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</si>
  <si>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</si>
  <si>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</si>
  <si>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</si>
  <si>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</si>
  <si>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</si>
  <si>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</si>
  <si>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</si>
  <si>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</si>
  <si>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</si>
  <si>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</si>
  <si>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</si>
  <si>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</si>
  <si>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</si>
  <si>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</si>
  <si>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</si>
  <si>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</si>
  <si>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</si>
  <si>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</si>
  <si>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</si>
  <si>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</si>
  <si>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</si>
  <si>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</si>
  <si>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</si>
  <si>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</si>
  <si>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</si>
  <si>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</si>
  <si>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</si>
  <si>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</si>
  <si>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</si>
  <si>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</si>
  <si>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</si>
  <si>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</si>
  <si>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</si>
  <si>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</si>
  <si>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</si>
  <si>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</si>
  <si>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</si>
  <si>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</si>
  <si>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</si>
  <si>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</si>
  <si>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</si>
  <si>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</si>
  <si>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</si>
  <si>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</si>
  <si>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</si>
  <si>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</si>
  <si>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</si>
  <si>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</si>
  <si>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</si>
  <si>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</si>
  <si>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</si>
  <si>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</si>
  <si>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</si>
  <si>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</si>
  <si>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</si>
  <si>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</si>
  <si>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</si>
  <si>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</si>
  <si>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</si>
  <si>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</si>
  <si>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</si>
  <si>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</si>
  <si>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</si>
  <si>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</si>
  <si>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</si>
  <si>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</si>
  <si>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</si>
  <si>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</si>
  <si>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</si>
  <si>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</si>
  <si>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</si>
  <si>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</si>
  <si>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</si>
  <si>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</si>
  <si>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</si>
  <si>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</si>
  <si>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</si>
  <si>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</si>
  <si>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</si>
  <si>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</si>
  <si>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</si>
  <si>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</si>
  <si>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</si>
  <si>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</si>
  <si>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</si>
  <si>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</si>
  <si>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</si>
  <si>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</si>
  <si>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</si>
  <si>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</si>
  <si>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</si>
  <si>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</si>
  <si>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</si>
  <si>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</si>
  <si>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</si>
  <si>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</si>
  <si>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</si>
  <si>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</si>
  <si>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</si>
  <si>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</si>
  <si>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</si>
  <si>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</si>
  <si>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</si>
  <si>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</si>
  <si>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</si>
  <si>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</si>
  <si>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</si>
  <si>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</si>
  <si>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</si>
  <si>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</si>
  <si>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</si>
  <si>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</si>
  <si>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</si>
  <si>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</si>
  <si>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</si>
  <si>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</si>
  <si>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</si>
  <si>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</si>
  <si>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</si>
  <si>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</si>
  <si>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</si>
  <si>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</si>
  <si>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</si>
  <si>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</si>
  <si>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</si>
  <si>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</si>
  <si>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</si>
  <si>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</si>
  <si>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</si>
  <si>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</si>
  <si>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</si>
  <si>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</si>
  <si>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</si>
  <si>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</si>
  <si>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</si>
  <si>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</si>
  <si>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</si>
  <si>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</si>
  <si>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</si>
  <si>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</si>
  <si>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</si>
  <si>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</si>
  <si>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</si>
  <si>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</si>
  <si>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</si>
  <si>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</si>
  <si>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</si>
  <si>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</si>
  <si>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</si>
  <si>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</si>
  <si>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</si>
  <si>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</si>
  <si>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</si>
  <si>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</si>
  <si>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</si>
  <si>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</si>
  <si>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</si>
  <si>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</si>
  <si>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</si>
  <si>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</si>
  <si>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</si>
  <si>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</si>
  <si>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</si>
  <si>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</si>
  <si>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</si>
  <si>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</si>
  <si>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</si>
  <si>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</si>
  <si>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</si>
  <si>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</si>
  <si>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</si>
  <si>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</si>
  <si>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</si>
  <si>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</si>
  <si>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</si>
  <si>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</si>
  <si>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</si>
  <si>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</si>
  <si>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</si>
  <si>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</si>
  <si>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</si>
  <si>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</si>
  <si>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</si>
  <si>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</si>
  <si>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</si>
  <si>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</si>
  <si>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</si>
  <si>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</si>
  <si>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</si>
  <si>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</si>
  <si>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</si>
  <si>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</si>
  <si>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</si>
  <si>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</si>
  <si>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</si>
  <si>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</si>
  <si>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</si>
  <si>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</si>
  <si>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</si>
  <si>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</si>
  <si>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</si>
  <si>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</si>
  <si>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</si>
  <si>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</si>
  <si>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</si>
  <si>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</si>
  <si>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</si>
  <si>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</si>
  <si>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</si>
  <si>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</si>
  <si>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</si>
  <si>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</si>
  <si>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</si>
  <si>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</si>
  <si>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</si>
  <si>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</si>
  <si>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</si>
  <si>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</si>
  <si>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</si>
  <si>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</si>
  <si>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</si>
  <si>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</si>
  <si>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</si>
  <si>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</si>
  <si>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</si>
  <si>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</si>
  <si>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</si>
  <si>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</si>
  <si>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</si>
  <si>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</si>
  <si>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</si>
  <si>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</si>
  <si>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</si>
  <si>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</si>
  <si>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</si>
  <si>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</si>
  <si>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</si>
  <si>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</si>
  <si>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</si>
  <si>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</si>
  <si>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</si>
  <si>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</si>
  <si>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</si>
  <si>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</si>
  <si>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</si>
  <si>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</si>
  <si>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</si>
  <si>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</si>
  <si>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</si>
  <si>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</si>
  <si>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</si>
  <si>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</si>
  <si>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</si>
  <si>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</si>
  <si>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</si>
  <si>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</si>
  <si>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</si>
  <si>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</si>
  <si>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</si>
  <si>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</si>
  <si>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</si>
  <si>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</si>
  <si>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</si>
  <si>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</si>
  <si>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</si>
  <si>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</si>
  <si>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</si>
  <si>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</si>
  <si>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</si>
  <si>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</si>
  <si>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</si>
  <si>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</si>
  <si>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</si>
  <si>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</si>
  <si>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</si>
  <si>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</si>
  <si>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</si>
  <si>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</si>
  <si>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</si>
  <si>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</si>
  <si>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</si>
  <si>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</si>
  <si>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</si>
  <si>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</si>
  <si>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</si>
  <si>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</si>
  <si>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</si>
  <si>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</si>
  <si>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</si>
  <si>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</si>
  <si>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</si>
  <si>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</si>
  <si>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</si>
  <si>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</si>
  <si>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</si>
  <si>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</si>
  <si>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</si>
  <si>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</si>
  <si>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</si>
  <si>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</si>
  <si>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</si>
  <si>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</si>
  <si>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</si>
  <si>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</si>
  <si>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</si>
  <si>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</si>
  <si>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</si>
  <si>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</si>
  <si>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</si>
  <si>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</si>
  <si>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</si>
  <si>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</si>
  <si>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</si>
  <si>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</si>
  <si>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</si>
  <si>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</si>
  <si>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</si>
  <si>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</si>
  <si>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</si>
  <si>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</si>
  <si>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</si>
  <si>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</si>
  <si>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</si>
  <si>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</si>
  <si>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</si>
  <si>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</si>
  <si>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</si>
  <si>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</si>
  <si>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</si>
  <si>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</si>
  <si>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</si>
  <si>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</si>
  <si>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</si>
  <si>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</si>
  <si>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</si>
  <si>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</si>
  <si>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</si>
  <si>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</si>
  <si>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</si>
  <si>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</si>
  <si>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</si>
  <si>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</si>
  <si>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</si>
  <si>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</si>
  <si>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</si>
  <si>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</si>
  <si>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</si>
  <si>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</si>
  <si>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</si>
  <si>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</si>
  <si>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</si>
  <si>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</si>
  <si>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</si>
  <si>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</si>
  <si>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</si>
  <si>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</si>
  <si>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</si>
  <si>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</si>
  <si>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</si>
  <si>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</si>
  <si>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</si>
  <si>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</si>
  <si>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</si>
  <si>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</si>
  <si>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</si>
  <si>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</si>
  <si>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</si>
  <si>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</si>
  <si>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</si>
  <si>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</si>
  <si>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</si>
  <si>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</si>
  <si>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</si>
  <si>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</si>
  <si>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</si>
  <si>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</si>
  <si>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</si>
  <si>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</si>
  <si>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</si>
  <si>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</si>
  <si>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</si>
  <si>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</si>
  <si>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</si>
  <si>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</si>
  <si>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</si>
  <si>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</si>
  <si>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</si>
  <si>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</si>
  <si>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</si>
  <si>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</si>
  <si>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</si>
  <si>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</si>
  <si>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</si>
  <si>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</si>
  <si>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</si>
  <si>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</si>
  <si>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</si>
  <si>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</si>
  <si>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</si>
  <si>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</si>
  <si>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</si>
  <si>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</si>
  <si>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</si>
  <si>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</si>
  <si>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</si>
  <si>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</si>
  <si>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</si>
  <si>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</si>
  <si>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</si>
  <si>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</si>
  <si>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</si>
  <si>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</si>
  <si>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</si>
  <si>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</si>
  <si>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</si>
  <si>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</si>
  <si>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</si>
  <si>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</si>
  <si>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</si>
  <si>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</si>
  <si>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</si>
  <si>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</si>
  <si>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</si>
  <si>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</si>
  <si>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</si>
  <si>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</si>
  <si>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</si>
  <si>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</si>
  <si>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</si>
  <si>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</si>
  <si>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</si>
  <si>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</si>
  <si>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</si>
  <si>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</si>
  <si>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</si>
  <si>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</si>
  <si>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</si>
  <si>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</si>
  <si>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</si>
  <si>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</si>
  <si>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</si>
  <si>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</si>
  <si>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</si>
  <si>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</si>
  <si>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</si>
  <si>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</si>
  <si>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</si>
  <si>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</si>
  <si>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</si>
  <si>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</si>
  <si>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</si>
  <si>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</si>
  <si>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</si>
  <si>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</si>
  <si>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</si>
  <si>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</si>
  <si>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</si>
  <si>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</si>
  <si>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</si>
  <si>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</si>
  <si>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</si>
  <si>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</si>
  <si>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</si>
  <si>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</si>
  <si>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</si>
  <si>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</si>
  <si>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</si>
  <si>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</si>
  <si>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</si>
  <si>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</si>
  <si>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</si>
  <si>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</si>
  <si>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</si>
  <si>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</si>
  <si>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</si>
  <si>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</si>
  <si>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</si>
  <si>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</si>
  <si>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</si>
  <si>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</si>
  <si>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</si>
  <si>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</si>
  <si>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</si>
  <si>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</si>
  <si>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</si>
  <si>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</si>
  <si>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</si>
  <si>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</si>
  <si>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</si>
  <si>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</si>
  <si>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</si>
  <si>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</si>
  <si>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</si>
  <si>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</si>
  <si>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</si>
  <si>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</si>
  <si>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</si>
  <si>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</si>
  <si>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</si>
  <si>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</si>
  <si>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</si>
  <si>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</si>
  <si>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</si>
  <si>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</si>
  <si>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</si>
  <si>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</si>
  <si>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</si>
  <si>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</si>
  <si>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</si>
  <si>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</si>
  <si>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</si>
  <si>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</si>
  <si>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</si>
  <si>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</si>
  <si>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</si>
  <si>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</si>
  <si>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</si>
  <si>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</si>
  <si>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</si>
  <si>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</si>
  <si>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</si>
  <si>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</si>
  <si>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</si>
  <si>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</si>
  <si>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</si>
  <si>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</si>
  <si>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</si>
  <si>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</si>
  <si>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</si>
  <si>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</si>
  <si>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</si>
  <si>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</si>
  <si>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</si>
  <si>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</si>
  <si>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</si>
  <si>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</si>
  <si>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</si>
  <si>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</si>
  <si>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</si>
  <si>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</si>
  <si>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</si>
  <si>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</si>
  <si>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</si>
  <si>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</si>
  <si>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</si>
  <si>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</si>
  <si>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</si>
  <si>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</si>
  <si>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</si>
  <si>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</si>
  <si>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</si>
  <si>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</si>
  <si>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</si>
  <si>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</si>
  <si>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</si>
  <si>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</si>
  <si>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</si>
  <si>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</si>
  <si>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</si>
  <si>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</si>
  <si>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</si>
  <si>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</si>
  <si>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</si>
  <si>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</si>
  <si>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</si>
  <si>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</si>
  <si>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</si>
  <si>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</si>
  <si>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</si>
  <si>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</si>
  <si>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</si>
  <si>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</si>
  <si>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</si>
  <si>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</si>
  <si>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</si>
  <si>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</si>
  <si>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</si>
  <si>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</si>
  <si>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</si>
  <si>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</si>
  <si>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</si>
  <si>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</si>
  <si>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</si>
  <si>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</si>
  <si>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</si>
  <si>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</si>
  <si>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</si>
  <si>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</si>
  <si>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</si>
  <si>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</si>
  <si>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</si>
  <si>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</si>
  <si>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</si>
  <si>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</si>
  <si>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</si>
  <si>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</si>
  <si>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</si>
  <si>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</si>
  <si>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</si>
  <si>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</si>
  <si>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</si>
  <si>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</si>
  <si>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</si>
  <si>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</si>
  <si>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</si>
  <si>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</si>
  <si>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</si>
  <si>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</si>
  <si>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</si>
  <si>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</si>
  <si>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</si>
  <si>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</si>
  <si>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</si>
  <si>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</si>
  <si>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</si>
  <si>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</si>
  <si>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</si>
  <si>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</si>
  <si>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</si>
  <si>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</si>
  <si>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</si>
  <si>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</si>
  <si>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</si>
  <si>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</si>
  <si>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</si>
  <si>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</si>
  <si>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</si>
  <si>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</si>
  <si>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</si>
  <si>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</si>
  <si>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</si>
  <si>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</si>
  <si>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</si>
  <si>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</si>
  <si>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</si>
  <si>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</si>
  <si>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</si>
  <si>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</si>
  <si>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</si>
  <si>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</si>
  <si>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</si>
  <si>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</si>
  <si>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</si>
  <si>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</si>
  <si>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</si>
  <si>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</si>
  <si>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</si>
  <si>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</si>
  <si>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</si>
  <si>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</si>
  <si>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</si>
  <si>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</si>
  <si>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</si>
  <si>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</si>
  <si>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</si>
  <si>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</si>
  <si>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</si>
  <si>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</si>
  <si>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</si>
  <si>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</si>
  <si>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</si>
  <si>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</si>
  <si>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</si>
  <si>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</si>
  <si>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</si>
  <si>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</si>
  <si>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</si>
  <si>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</si>
  <si>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</si>
  <si>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</si>
  <si>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</si>
  <si>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</si>
  <si>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</si>
  <si>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</si>
  <si>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</si>
  <si>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</si>
  <si>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</si>
  <si>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</si>
  <si>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</si>
  <si>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</si>
  <si>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</si>
  <si>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</si>
  <si>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</si>
  <si>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</si>
  <si>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</si>
  <si>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</si>
  <si>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</si>
  <si>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</si>
  <si>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</si>
  <si>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</si>
  <si>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</si>
  <si>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</si>
  <si>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</si>
  <si>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</si>
  <si>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</si>
  <si>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</si>
  <si>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</si>
  <si>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</si>
  <si>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</si>
  <si>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</si>
  <si>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</si>
  <si>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</si>
  <si>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</si>
  <si>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</si>
  <si>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</si>
  <si>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</si>
  <si>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</si>
  <si>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</si>
  <si>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</si>
  <si>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</si>
  <si>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</si>
  <si>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</si>
  <si>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</si>
  <si>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</si>
  <si>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</si>
  <si>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</si>
  <si>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</si>
  <si>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</si>
  <si>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</si>
  <si>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</si>
  <si>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</si>
  <si>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</si>
  <si>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</si>
  <si>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</si>
  <si>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</si>
  <si>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</si>
  <si>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</si>
  <si>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</si>
  <si>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</si>
  <si>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</si>
  <si>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</si>
  <si>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</si>
  <si>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</si>
  <si>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</si>
  <si>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</si>
  <si>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</si>
  <si>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</si>
  <si>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</si>
  <si>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</si>
  <si>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</si>
  <si>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</si>
  <si>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</si>
  <si>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</si>
  <si>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</si>
  <si>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</si>
  <si>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</si>
  <si>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</si>
  <si>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</si>
  <si>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</si>
  <si>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</si>
  <si>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</si>
  <si>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</si>
  <si>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</si>
  <si>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</si>
  <si>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</si>
  <si>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</si>
  <si>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</si>
  <si>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</si>
  <si>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</si>
  <si>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</si>
  <si>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</si>
  <si>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</si>
  <si>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</si>
  <si>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</si>
  <si>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</si>
  <si>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</si>
  <si>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</si>
  <si>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</si>
  <si>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</si>
  <si>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</si>
  <si>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</si>
  <si>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</si>
  <si>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</si>
  <si>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</si>
  <si>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</si>
  <si>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</si>
  <si>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</si>
  <si>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</si>
  <si>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</si>
  <si>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</si>
  <si>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</si>
  <si>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</si>
  <si>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</si>
  <si>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</si>
  <si>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</si>
  <si>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</si>
  <si>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</si>
  <si>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</si>
  <si>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</si>
  <si>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</si>
  <si>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</si>
  <si>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</si>
  <si>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</si>
  <si>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</si>
  <si>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</si>
  <si>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</si>
  <si>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</si>
  <si>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</si>
  <si>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</si>
  <si>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</si>
  <si>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</si>
  <si>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</si>
  <si>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</si>
  <si>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</si>
  <si>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</si>
  <si>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</si>
  <si>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</si>
  <si>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</si>
  <si>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</si>
  <si>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</si>
  <si>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</si>
  <si>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</si>
  <si>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</si>
  <si>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</si>
  <si>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</si>
  <si>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</si>
  <si>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</si>
  <si>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</si>
  <si>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</si>
  <si>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</si>
  <si>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</si>
  <si>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</si>
  <si>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</si>
  <si>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</si>
  <si>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</si>
  <si>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</si>
  <si>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</si>
  <si>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</si>
  <si>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</si>
  <si>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</si>
  <si>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</si>
  <si>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</si>
  <si>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</si>
  <si>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</si>
  <si>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</si>
  <si>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</si>
  <si>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</si>
  <si>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</si>
  <si>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</si>
  <si>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</si>
  <si>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</si>
  <si>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</si>
  <si>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</si>
  <si>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</si>
  <si>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</si>
  <si>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</si>
  <si>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</si>
  <si>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</si>
  <si>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</si>
  <si>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</si>
  <si>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</si>
  <si>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</si>
  <si>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</si>
  <si>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</si>
  <si>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</si>
  <si>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</si>
  <si>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</si>
  <si>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</si>
  <si>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</si>
  <si>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</si>
  <si>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</si>
  <si>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</si>
  <si>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</si>
  <si>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</si>
  <si>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</si>
  <si>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</si>
  <si>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</si>
  <si>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</si>
  <si>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</si>
  <si>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</si>
  <si>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</si>
  <si>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</si>
  <si>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</si>
  <si>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</si>
  <si>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</si>
  <si>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</si>
  <si>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</si>
  <si>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</si>
  <si>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</si>
  <si>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</si>
  <si>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</si>
  <si>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</si>
  <si>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</si>
  <si>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</si>
  <si>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</si>
  <si>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</si>
  <si>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</si>
  <si>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</si>
  <si>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</si>
  <si>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</si>
  <si>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</si>
  <si>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</si>
  <si>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</si>
  <si>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</si>
  <si>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</si>
  <si>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</si>
  <si>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</si>
  <si>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</si>
  <si>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</si>
  <si>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</si>
  <si>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</si>
  <si>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</si>
  <si>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</si>
  <si>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</si>
  <si>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</si>
  <si>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</si>
  <si>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</si>
  <si>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</si>
  <si>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</si>
  <si>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</si>
  <si>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</si>
  <si>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</si>
  <si>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</si>
  <si>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</si>
  <si>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</si>
  <si>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</si>
  <si>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</si>
  <si>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</si>
  <si>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</si>
  <si>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</si>
  <si>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</si>
  <si>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</si>
  <si>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</si>
  <si>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</si>
  <si>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</si>
  <si>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</si>
  <si>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</si>
  <si>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</si>
  <si>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</si>
  <si>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</si>
  <si>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</si>
  <si>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</si>
  <si>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</si>
  <si>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</si>
  <si>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</si>
  <si>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</si>
  <si>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</si>
  <si>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</si>
  <si>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</si>
  <si>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</si>
  <si>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</si>
  <si>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</si>
  <si>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</si>
  <si>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</si>
  <si>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</si>
  <si>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</si>
  <si>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</si>
  <si>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</si>
  <si>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</si>
  <si>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</si>
  <si>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</si>
  <si>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</si>
  <si>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</si>
  <si>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</si>
  <si>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</si>
  <si>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</si>
  <si>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</si>
  <si>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</si>
  <si>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</si>
  <si>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</si>
  <si>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</si>
  <si>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</si>
  <si>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</si>
  <si>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</si>
  <si>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</si>
  <si>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</si>
  <si>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</si>
  <si>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</si>
  <si>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</si>
  <si>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</si>
  <si>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</si>
  <si>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</si>
  <si>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</si>
  <si>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</si>
  <si>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</si>
  <si>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</si>
  <si>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</si>
  <si>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</si>
  <si>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</si>
  <si>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</si>
  <si>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</si>
  <si>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</si>
  <si>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</si>
  <si>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</si>
  <si>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</si>
  <si>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</si>
  <si>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</si>
  <si>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</si>
  <si>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</si>
  <si>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</si>
  <si>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</si>
  <si>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</si>
  <si>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</si>
  <si>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</si>
  <si>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</si>
  <si>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</si>
  <si>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</si>
  <si>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</si>
  <si>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</si>
  <si>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</si>
  <si>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</si>
  <si>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</si>
  <si>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</si>
  <si>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</si>
  <si>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</si>
  <si>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</si>
  <si>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</si>
  <si>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</si>
  <si>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</si>
  <si>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</si>
  <si>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</si>
  <si>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</si>
  <si>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</si>
  <si>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</si>
  <si>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</si>
  <si>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</si>
  <si>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</si>
  <si>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</si>
  <si>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</si>
  <si>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</si>
  <si>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</si>
  <si>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</si>
  <si>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</si>
  <si>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</si>
  <si>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</si>
  <si>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</si>
  <si>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</si>
  <si>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</si>
  <si>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</si>
  <si>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</si>
  <si>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</si>
  <si>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</si>
  <si>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</si>
  <si>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</si>
  <si>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</si>
  <si>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</si>
  <si>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</si>
  <si>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</si>
  <si>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</si>
  <si>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</si>
  <si>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</si>
  <si>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</si>
  <si>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</si>
  <si>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</si>
  <si>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</si>
  <si>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</si>
  <si>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</si>
  <si>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</si>
  <si>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</si>
  <si>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</si>
  <si>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</si>
  <si>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</si>
  <si>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</si>
  <si>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</si>
  <si>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</si>
  <si>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</si>
  <si>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</si>
  <si>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</si>
  <si>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</si>
  <si>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</si>
  <si>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</si>
  <si>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</si>
  <si>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</si>
  <si>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</si>
  <si>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</si>
  <si>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</si>
  <si>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</si>
  <si>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</si>
  <si>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</si>
  <si>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</si>
  <si>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</si>
  <si>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</si>
  <si>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</si>
  <si>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</si>
  <si>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</si>
  <si>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</si>
  <si>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</si>
  <si>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</si>
  <si>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</si>
  <si>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</si>
  <si>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</si>
  <si>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</si>
  <si>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</si>
  <si>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</si>
  <si>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</si>
  <si>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</si>
  <si>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</si>
  <si>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</si>
  <si>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</si>
  <si>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</si>
  <si>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</si>
  <si>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</si>
  <si>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</si>
  <si>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</si>
  <si>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</si>
  <si>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</si>
  <si>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</si>
  <si>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</si>
  <si>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</si>
  <si>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</si>
  <si>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</si>
  <si>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</si>
  <si>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</si>
  <si>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</si>
  <si>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</si>
  <si>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</si>
  <si>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</si>
  <si>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</si>
  <si>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</si>
  <si>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</si>
  <si>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</si>
  <si>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</si>
  <si>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</si>
  <si>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</si>
  <si>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</si>
  <si>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</si>
  <si>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</si>
  <si>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</si>
  <si>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</si>
  <si>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</si>
  <si>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</si>
  <si>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</si>
  <si>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</si>
  <si>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</si>
  <si>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</si>
  <si>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</si>
  <si>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</si>
  <si>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</si>
  <si>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</si>
  <si>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</si>
  <si>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</si>
  <si>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</si>
  <si>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</si>
  <si>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</si>
  <si>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</si>
  <si>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</si>
  <si>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</si>
  <si>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</si>
  <si>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</si>
  <si>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</si>
  <si>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</si>
  <si>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</si>
  <si>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</si>
  <si>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</si>
  <si>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</si>
  <si>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</si>
  <si>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</si>
  <si>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</si>
  <si>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</si>
  <si>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</si>
  <si>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</si>
  <si>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</si>
  <si>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</si>
  <si>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</si>
  <si>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</si>
  <si>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</si>
  <si>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</si>
  <si>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</si>
  <si>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</si>
  <si>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</si>
  <si>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</si>
  <si>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</si>
  <si>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</si>
  <si>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</si>
  <si>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</si>
  <si>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</si>
  <si>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</si>
  <si>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</si>
  <si>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</si>
  <si>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</si>
  <si>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</si>
  <si>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</si>
  <si>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</si>
  <si>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</si>
  <si>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</si>
  <si>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</si>
  <si>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</si>
  <si>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</si>
  <si>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</si>
  <si>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</si>
  <si>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</si>
  <si>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</si>
  <si>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</si>
  <si>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</si>
  <si>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</si>
  <si>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</si>
  <si>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</si>
  <si>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</si>
  <si>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</si>
  <si>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</si>
  <si>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</si>
  <si>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</si>
  <si>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</si>
  <si>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</si>
  <si>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</si>
  <si>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</si>
  <si>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</si>
  <si>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</si>
  <si>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</si>
  <si>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</si>
  <si>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</si>
  <si>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</si>
  <si>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</si>
  <si>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</si>
  <si>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</si>
  <si>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</si>
  <si>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</si>
  <si>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</si>
  <si>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</si>
  <si>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</si>
  <si>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</si>
  <si>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</si>
  <si>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</si>
  <si>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</si>
  <si>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</si>
  <si>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</si>
  <si>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</si>
  <si>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</si>
  <si>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</si>
  <si>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</si>
  <si>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</si>
  <si>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</si>
  <si>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</si>
  <si>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</si>
  <si>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</si>
  <si>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</si>
  <si>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</si>
  <si>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</si>
  <si>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</si>
  <si>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</si>
  <si>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</si>
  <si>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</si>
  <si>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</si>
  <si>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</si>
  <si>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</si>
  <si>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</si>
  <si>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</si>
  <si>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</si>
  <si>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</si>
  <si>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</si>
  <si>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</si>
  <si>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</si>
  <si>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</si>
  <si>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</si>
  <si>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</si>
  <si>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</si>
  <si>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</si>
  <si>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</si>
  <si>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</si>
  <si>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</si>
  <si>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</si>
  <si>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</si>
  <si>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</si>
  <si>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</si>
  <si>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</si>
  <si>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</si>
  <si>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</si>
  <si>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</si>
  <si>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</si>
  <si>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</si>
  <si>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</si>
  <si>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</si>
  <si>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</si>
  <si>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</si>
  <si>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</si>
  <si>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</si>
  <si>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</si>
  <si>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</si>
  <si>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</si>
  <si>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</si>
  <si>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</si>
  <si>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</si>
  <si>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</si>
  <si>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</si>
  <si>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</si>
  <si>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</si>
  <si>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</si>
  <si>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</si>
  <si>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</si>
  <si>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</si>
  <si>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</si>
  <si>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</si>
  <si>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</si>
  <si>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</si>
  <si>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</si>
  <si>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</si>
  <si>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</si>
  <si>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</si>
  <si>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</si>
  <si>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</si>
  <si>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</si>
  <si>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</si>
  <si>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</si>
  <si>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</si>
  <si>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</si>
  <si>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</si>
  <si>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</si>
  <si>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</si>
  <si>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</si>
  <si>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</si>
  <si>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</si>
  <si>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</si>
  <si>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</si>
  <si>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</si>
  <si>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</si>
  <si>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</si>
  <si>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</si>
  <si>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</si>
  <si>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</si>
  <si>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</si>
  <si>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</si>
  <si>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</si>
  <si>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</si>
  <si>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</si>
  <si>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</si>
  <si>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</si>
  <si>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</si>
  <si>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</si>
  <si>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</si>
  <si>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</si>
  <si>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</si>
  <si>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</si>
  <si>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</si>
  <si>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</si>
  <si>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</si>
  <si>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</si>
  <si>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</si>
  <si>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</si>
  <si>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</si>
  <si>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</si>
  <si>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</si>
  <si>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</si>
  <si>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</si>
  <si>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</si>
  <si>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</si>
  <si>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</si>
  <si>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</si>
  <si>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</si>
  <si>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</si>
  <si>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</si>
  <si>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</si>
  <si>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</si>
  <si>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</si>
  <si>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</si>
  <si>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</si>
  <si>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</si>
  <si>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</si>
  <si>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</si>
  <si>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</si>
  <si>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</si>
  <si>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</si>
  <si>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</si>
  <si>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</si>
  <si>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</si>
  <si>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</si>
  <si>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</si>
  <si>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</si>
  <si>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</si>
  <si>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</si>
  <si>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</si>
  <si>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</si>
  <si>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</si>
  <si>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</si>
  <si>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</si>
  <si>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</si>
  <si>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</si>
  <si>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</si>
  <si>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</si>
  <si>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</si>
  <si>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</si>
  <si>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</si>
  <si>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</si>
  <si>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</si>
  <si>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</si>
  <si>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</si>
  <si>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</si>
  <si>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</si>
  <si>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</si>
  <si>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</si>
  <si>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</si>
  <si>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</si>
  <si>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</si>
  <si>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</si>
  <si>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</si>
  <si>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</si>
  <si>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</si>
  <si>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</si>
  <si>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</si>
  <si>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</si>
  <si>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</si>
  <si>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</si>
  <si>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</si>
  <si>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</si>
  <si>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</si>
  <si>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</si>
  <si>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</si>
  <si>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</si>
  <si>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</si>
  <si>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</si>
  <si>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</si>
  <si>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</si>
  <si>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</si>
  <si>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</si>
  <si>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</si>
  <si>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</si>
  <si>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</si>
  <si>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</si>
  <si>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</si>
  <si>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</si>
  <si>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</si>
  <si>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</si>
  <si>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</si>
  <si>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</si>
  <si>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</si>
  <si>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</si>
  <si>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</si>
  <si>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</si>
  <si>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</si>
  <si>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</si>
  <si>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</si>
  <si>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</si>
  <si>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</si>
  <si>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</si>
  <si>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</si>
  <si>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</si>
  <si>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</si>
  <si>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</si>
  <si>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</si>
  <si>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</si>
  <si>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</si>
  <si>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</si>
  <si>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</si>
  <si>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</si>
  <si>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</si>
  <si>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</si>
  <si>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</si>
  <si>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</si>
  <si>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</si>
  <si>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</si>
  <si>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</si>
  <si>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</si>
  <si>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</si>
  <si>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</si>
  <si>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</si>
  <si>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</si>
  <si>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</si>
  <si>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</si>
  <si>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</si>
  <si>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</si>
  <si>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</si>
  <si>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</si>
  <si>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</si>
  <si>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</si>
  <si>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</si>
  <si>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</si>
  <si>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</si>
  <si>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</si>
  <si>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</si>
  <si>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</si>
  <si>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</si>
  <si>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</si>
  <si>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</si>
  <si>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</si>
  <si>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</si>
  <si>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</si>
  <si>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</si>
  <si>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</si>
  <si>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</si>
  <si>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</si>
  <si>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</si>
  <si>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</si>
  <si>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</si>
  <si>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</si>
  <si>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</si>
  <si>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</si>
  <si>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</si>
  <si>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</si>
  <si>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</si>
  <si>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</si>
  <si>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</si>
  <si>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</si>
  <si>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</si>
  <si>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</si>
  <si>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</si>
  <si>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</si>
  <si>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</si>
  <si>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</si>
  <si>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</si>
  <si>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</si>
  <si>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</si>
  <si>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</si>
  <si>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</si>
  <si>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</si>
  <si>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</si>
  <si>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</si>
  <si>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</si>
  <si>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</si>
  <si>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</si>
  <si>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</si>
  <si>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</si>
  <si>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</si>
  <si>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</si>
  <si>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</si>
  <si>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</si>
  <si>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</si>
  <si>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</si>
  <si>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</si>
  <si>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</si>
  <si>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</si>
  <si>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</si>
  <si>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</si>
  <si>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</si>
  <si>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</si>
  <si>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</si>
  <si>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</si>
  <si>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</si>
  <si>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</si>
  <si>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</si>
  <si>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</si>
  <si>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</si>
  <si>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</si>
  <si>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</si>
  <si>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</si>
  <si>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</si>
  <si>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</si>
  <si>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</si>
  <si>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</si>
  <si>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</si>
  <si>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</si>
  <si>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</si>
  <si>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</si>
  <si>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</si>
  <si>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</si>
  <si>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</si>
  <si>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</si>
  <si>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</si>
  <si>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</si>
  <si>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</si>
  <si>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</si>
  <si>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</si>
  <si>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</si>
  <si>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</si>
  <si>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</si>
  <si>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</si>
  <si>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</si>
  <si>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</si>
  <si>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</si>
  <si>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</si>
  <si>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</si>
  <si>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</si>
  <si>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</si>
  <si>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</si>
  <si>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</si>
  <si>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</si>
  <si>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</si>
  <si>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</si>
  <si>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</si>
  <si>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</si>
  <si>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</si>
  <si>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</si>
  <si>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</si>
  <si>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</si>
  <si>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</si>
  <si>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</si>
  <si>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</si>
  <si>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</si>
  <si>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</si>
  <si>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</si>
  <si>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</si>
  <si>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</si>
  <si>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</si>
  <si>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</si>
  <si>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</si>
  <si>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</si>
  <si>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</si>
  <si>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</si>
  <si>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</si>
  <si>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</si>
  <si>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</si>
  <si>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</si>
  <si>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</si>
  <si>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</si>
  <si>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</si>
  <si>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</si>
  <si>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</si>
  <si>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</si>
  <si>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</si>
  <si>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</si>
  <si>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</si>
  <si>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</si>
  <si>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</si>
  <si>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</si>
  <si>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</si>
  <si>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</si>
  <si>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</si>
  <si>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</si>
  <si>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</si>
  <si>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</si>
  <si>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</si>
  <si>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</si>
  <si>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</si>
  <si>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</si>
  <si>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</si>
  <si>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</si>
  <si>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</si>
  <si>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</si>
  <si>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</si>
  <si>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</si>
  <si>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</si>
  <si>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</si>
  <si>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</si>
  <si>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</si>
  <si>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</si>
  <si>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</si>
  <si>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</si>
  <si>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</si>
  <si>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</si>
  <si>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</si>
  <si>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</si>
  <si>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</si>
  <si>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</si>
  <si>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</si>
  <si>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</si>
  <si>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</si>
  <si>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</si>
  <si>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</si>
  <si>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</si>
  <si>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</si>
  <si>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</si>
  <si>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</si>
  <si>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</si>
  <si>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</si>
  <si>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</si>
  <si>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</si>
  <si>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</si>
  <si>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</si>
  <si>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</si>
  <si>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</si>
  <si>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</si>
  <si>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</si>
  <si>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</si>
  <si>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</si>
  <si>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</si>
  <si>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</si>
  <si>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</si>
  <si>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</si>
  <si>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</si>
  <si>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</si>
  <si>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</si>
  <si>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</si>
  <si>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</si>
  <si>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</si>
  <si>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</si>
  <si>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</si>
  <si>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</si>
  <si>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</si>
  <si>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</si>
  <si>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</si>
  <si>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</si>
  <si>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</si>
  <si>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</si>
  <si>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</si>
  <si>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</si>
  <si>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</si>
  <si>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</si>
  <si>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</si>
  <si>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</si>
  <si>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</si>
  <si>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</si>
  <si>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</si>
  <si>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</si>
  <si>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</si>
  <si>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</si>
  <si>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</si>
  <si>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</si>
  <si>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</si>
  <si>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</si>
  <si>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</si>
  <si>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</si>
  <si>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</si>
  <si>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</si>
  <si>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</si>
  <si>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</si>
  <si>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</si>
  <si>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</si>
  <si>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</si>
  <si>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</si>
  <si>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</si>
  <si>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</si>
  <si>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</si>
  <si>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</si>
  <si>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</si>
  <si>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</si>
  <si>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</si>
  <si>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</si>
  <si>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</si>
  <si>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</si>
  <si>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</si>
  <si>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</si>
  <si>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</si>
  <si>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</si>
  <si>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</si>
  <si>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</si>
  <si>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</si>
  <si>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</si>
  <si>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</si>
  <si>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</si>
  <si>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</si>
  <si>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</si>
  <si>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</si>
  <si>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</si>
  <si>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</si>
  <si>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</si>
  <si>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</si>
  <si>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</si>
  <si>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</si>
  <si>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</si>
  <si>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</si>
  <si>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</si>
  <si>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</si>
  <si>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</si>
  <si>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</si>
  <si>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</si>
  <si>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</si>
  <si>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</si>
  <si>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</si>
  <si>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</si>
  <si>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</si>
  <si>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</si>
  <si>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</si>
  <si>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</si>
  <si>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</si>
  <si>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</si>
  <si>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</si>
  <si>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</si>
  <si>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</si>
  <si>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</si>
  <si>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</si>
  <si>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</si>
  <si>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</si>
  <si>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</si>
  <si>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</si>
  <si>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</si>
  <si>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</si>
  <si>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</si>
  <si>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</si>
  <si>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</si>
  <si>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</si>
  <si>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</si>
  <si>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</si>
  <si>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</si>
  <si>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</si>
  <si>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</si>
  <si>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</si>
  <si>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</si>
  <si>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</si>
  <si>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</si>
  <si>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</si>
  <si>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</si>
  <si>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</si>
  <si>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</si>
  <si>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</si>
  <si>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</si>
  <si>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</si>
  <si>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</si>
  <si>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</si>
  <si>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</si>
  <si>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</si>
  <si>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</si>
  <si>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</si>
  <si>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</si>
  <si>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</si>
  <si>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</si>
  <si>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</si>
  <si>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</si>
  <si>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</si>
  <si>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</si>
  <si>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</si>
  <si>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</si>
  <si>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</si>
  <si>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</si>
  <si>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</si>
  <si>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</si>
  <si>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</si>
  <si>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</si>
  <si>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</si>
  <si>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</si>
  <si>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</si>
  <si>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</si>
  <si>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</si>
  <si>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</si>
  <si>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</si>
  <si>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</si>
  <si>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</si>
  <si>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</si>
  <si>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</si>
  <si>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</si>
  <si>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</si>
  <si>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</si>
  <si>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</si>
  <si>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</si>
  <si>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</si>
  <si>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</si>
  <si>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</si>
  <si>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</si>
  <si>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</si>
  <si>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</si>
  <si>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</si>
  <si>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</si>
  <si>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</si>
  <si>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</si>
  <si>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</si>
  <si>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</si>
  <si>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</si>
  <si>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</si>
  <si>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</si>
  <si>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</si>
  <si>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</si>
  <si>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</si>
  <si>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</si>
  <si>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</si>
  <si>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</si>
  <si>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</si>
  <si>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</si>
  <si>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</si>
  <si>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</si>
  <si>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</si>
  <si>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</si>
  <si>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</si>
  <si>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</si>
  <si>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</si>
  <si>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</si>
  <si>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</si>
  <si>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</si>
  <si>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</si>
  <si>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</si>
  <si>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</si>
  <si>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</si>
  <si>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</si>
  <si>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</si>
  <si>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</si>
  <si>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</si>
  <si>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</si>
  <si>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</si>
  <si>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</si>
  <si>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</si>
  <si>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</si>
  <si>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</si>
  <si>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</si>
  <si>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</si>
  <si>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</si>
  <si>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</si>
  <si>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</si>
  <si>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</si>
  <si>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</si>
  <si>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</si>
  <si>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</si>
  <si>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</si>
  <si>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</si>
  <si>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</si>
  <si>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</si>
  <si>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</si>
  <si>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</si>
  <si>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</si>
  <si>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</si>
  <si>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</si>
  <si>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</si>
  <si>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</si>
  <si>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</si>
  <si>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</si>
  <si>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</si>
  <si>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</si>
  <si>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</si>
  <si>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</si>
  <si>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</si>
  <si>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</si>
  <si>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</si>
  <si>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</si>
  <si>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</si>
  <si>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</si>
  <si>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</si>
  <si>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</si>
  <si>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</si>
  <si>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</si>
  <si>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</si>
  <si>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</si>
  <si>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</si>
  <si>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</si>
  <si>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</si>
  <si>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</si>
  <si>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</si>
  <si>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</si>
  <si>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</si>
  <si>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</si>
  <si>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</si>
  <si>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</si>
  <si>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</si>
  <si>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</si>
  <si>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</si>
  <si>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</si>
  <si>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</si>
  <si>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</si>
  <si>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</si>
  <si>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</si>
  <si>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</si>
  <si>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</si>
  <si>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</si>
  <si>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</si>
  <si>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</si>
  <si>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</si>
  <si>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</si>
  <si>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</si>
  <si>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</si>
  <si>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</si>
  <si>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</si>
  <si>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</si>
  <si>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</si>
  <si>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</si>
  <si>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</si>
  <si>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</si>
  <si>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</si>
  <si>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</si>
  <si>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</si>
  <si>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</si>
  <si>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</si>
  <si>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</si>
  <si>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</si>
  <si>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</si>
  <si>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</si>
  <si>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</si>
  <si>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</si>
  <si>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</si>
  <si>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</si>
  <si>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</si>
  <si>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</si>
  <si>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</si>
  <si>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</si>
  <si>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</si>
  <si>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</si>
  <si>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</si>
  <si>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</si>
  <si>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</si>
  <si>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</si>
  <si>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</si>
  <si>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</si>
  <si>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</si>
  <si>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</si>
  <si>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</si>
  <si>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</si>
  <si>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</si>
  <si>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</si>
  <si>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</si>
  <si>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</si>
  <si>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</si>
  <si>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</si>
  <si>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</si>
  <si>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</si>
  <si>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</si>
  <si>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</si>
  <si>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</si>
  <si>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</si>
  <si>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</si>
  <si>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</si>
  <si>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</si>
  <si>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</si>
  <si>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</si>
  <si>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</si>
  <si>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</si>
  <si>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</si>
  <si>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</si>
  <si>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</si>
  <si>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</si>
  <si>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</si>
  <si>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</si>
  <si>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</si>
  <si>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</si>
  <si>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</si>
  <si>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</si>
  <si>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</si>
  <si>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</si>
  <si>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</si>
  <si>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</si>
  <si>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</si>
  <si>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</si>
  <si>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</si>
  <si>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</si>
  <si>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</si>
  <si>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</si>
  <si>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</si>
  <si>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</si>
  <si>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</si>
  <si>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</si>
  <si>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</si>
  <si>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</si>
  <si>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</si>
  <si>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</si>
  <si>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</si>
  <si>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</si>
  <si>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</si>
  <si>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</si>
  <si>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</si>
  <si>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</si>
  <si>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</si>
  <si>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</si>
  <si>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</si>
  <si>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</si>
  <si>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</si>
  <si>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</si>
  <si>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</si>
  <si>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</si>
  <si>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</si>
  <si>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</si>
  <si>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</si>
  <si>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</si>
  <si>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</si>
  <si>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</si>
  <si>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</si>
  <si>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</si>
  <si>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</si>
  <si>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</si>
  <si>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</si>
  <si>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</si>
  <si>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</si>
  <si>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</si>
  <si>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</si>
  <si>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</si>
  <si>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</si>
  <si>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</si>
  <si>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</si>
  <si>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</si>
  <si>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</si>
  <si>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</si>
  <si>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</si>
  <si>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</si>
  <si>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</si>
  <si>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</si>
  <si>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</si>
  <si>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</si>
  <si>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</si>
  <si>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</si>
  <si>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</si>
  <si>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</si>
  <si>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</si>
  <si>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</si>
  <si>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</si>
  <si>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</si>
  <si>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</si>
  <si>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</si>
  <si>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</si>
  <si>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</si>
  <si>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</si>
  <si>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</si>
  <si>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</si>
  <si>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</si>
  <si>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</si>
  <si>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</si>
  <si>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</si>
  <si>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</si>
  <si>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</si>
  <si>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</si>
  <si>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</si>
  <si>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</si>
  <si>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</si>
  <si>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</si>
  <si>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</si>
  <si>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</si>
  <si>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</si>
  <si>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</si>
  <si>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</si>
  <si>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</si>
  <si>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</si>
  <si>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</si>
  <si>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</si>
  <si>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</si>
  <si>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</si>
  <si>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</si>
  <si>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</si>
  <si>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</si>
  <si>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</si>
  <si>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</si>
  <si>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</si>
  <si>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</si>
  <si>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</si>
  <si>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</si>
  <si>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</si>
  <si>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</si>
  <si>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</si>
  <si>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</si>
  <si>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</si>
  <si>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</si>
  <si>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</si>
  <si>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</si>
  <si>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</si>
  <si>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</si>
  <si>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</si>
  <si>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</si>
  <si>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</si>
  <si>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</si>
  <si>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</si>
  <si>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</si>
  <si>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</si>
  <si>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</si>
  <si>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</si>
  <si>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</si>
  <si>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</si>
  <si>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</si>
  <si>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</si>
  <si>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</si>
  <si>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</si>
  <si>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</si>
  <si>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</si>
  <si>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</si>
  <si>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</si>
  <si>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</si>
  <si>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</si>
  <si>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</si>
  <si>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</si>
  <si>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</si>
  <si>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</si>
  <si>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</si>
  <si>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</si>
  <si>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</si>
  <si>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</si>
  <si>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</si>
  <si>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</si>
  <si>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</si>
  <si>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</si>
  <si>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</si>
  <si>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</si>
  <si>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</si>
  <si>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</si>
  <si>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</si>
  <si>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</si>
  <si>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</si>
  <si>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</si>
  <si>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</si>
  <si>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</si>
  <si>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</si>
  <si>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</si>
  <si>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</si>
  <si>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</si>
  <si>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</si>
  <si>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</si>
  <si>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</si>
  <si>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</si>
  <si>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</si>
  <si>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</si>
  <si>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</si>
  <si>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</si>
  <si>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</si>
  <si>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</si>
  <si>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</si>
  <si>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</si>
  <si>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</si>
  <si>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</si>
  <si>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</si>
  <si>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</si>
  <si>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</si>
  <si>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</si>
  <si>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</si>
  <si>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</si>
  <si>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</si>
  <si>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</si>
  <si>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</si>
  <si>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</si>
  <si>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</si>
  <si>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</si>
  <si>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</si>
  <si>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</si>
  <si>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</si>
  <si>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</si>
  <si>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</si>
  <si>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</si>
  <si>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</si>
  <si>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</si>
  <si>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</si>
  <si>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</si>
  <si>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</si>
  <si>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</si>
  <si>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</si>
  <si>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</si>
  <si>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</si>
  <si>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</si>
  <si>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</si>
  <si>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</si>
  <si>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</si>
  <si>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</si>
  <si>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</si>
  <si>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</si>
  <si>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</si>
  <si>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</si>
  <si>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</si>
  <si>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</si>
  <si>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</si>
  <si>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</si>
  <si>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</si>
  <si>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</si>
  <si>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</si>
  <si>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</si>
  <si>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</si>
  <si>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</si>
  <si>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</si>
  <si>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</si>
  <si>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</si>
  <si>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</si>
  <si>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</si>
  <si>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</si>
  <si>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</si>
  <si>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</si>
  <si>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</si>
  <si>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</si>
  <si>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</si>
  <si>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</si>
  <si>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</si>
  <si>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</si>
  <si>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</si>
  <si>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</si>
  <si>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</si>
  <si>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</si>
  <si>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</si>
  <si>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</si>
  <si>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</si>
  <si>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</si>
  <si>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</si>
  <si>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</si>
  <si>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</si>
  <si>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</si>
  <si>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</si>
  <si>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</si>
  <si>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</si>
  <si>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</si>
  <si>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</si>
  <si>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</si>
  <si>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</si>
  <si>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</si>
  <si>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</si>
  <si>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</si>
  <si>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</si>
  <si>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</si>
  <si>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</si>
  <si>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</si>
  <si>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</si>
  <si>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</si>
  <si>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</si>
  <si>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</si>
  <si>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</si>
  <si>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</si>
  <si>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</si>
  <si>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</si>
  <si>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</si>
  <si>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</si>
  <si>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</si>
  <si>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</si>
  <si>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</si>
  <si>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</si>
  <si>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</si>
  <si>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</si>
  <si>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</si>
  <si>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</si>
  <si>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</si>
  <si>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</si>
  <si>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</si>
  <si>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</si>
  <si>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</si>
  <si>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</si>
  <si>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</si>
  <si>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</si>
  <si>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</si>
  <si>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</si>
  <si>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</si>
  <si>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</si>
  <si>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</si>
  <si>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</si>
  <si>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</si>
  <si>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</si>
  <si>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</si>
  <si>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</si>
  <si>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</si>
  <si>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</si>
  <si>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</si>
  <si>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</si>
  <si>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</si>
  <si>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</si>
  <si>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</si>
  <si>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</si>
  <si>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</si>
  <si>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</si>
  <si>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</si>
  <si>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</si>
  <si>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</si>
  <si>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</si>
  <si>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</si>
  <si>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</si>
  <si>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</si>
  <si>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</si>
  <si>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</si>
  <si>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</si>
  <si>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</si>
  <si>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</si>
  <si>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</si>
  <si>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</si>
  <si>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</si>
  <si>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</si>
  <si>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</si>
  <si>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</si>
  <si>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</si>
  <si>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</si>
  <si>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</si>
  <si>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</si>
  <si>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</si>
  <si>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</si>
  <si>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</si>
  <si>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</si>
  <si>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</si>
  <si>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</si>
  <si>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</si>
  <si>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</si>
  <si>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</si>
  <si>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</si>
  <si>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</si>
  <si>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</si>
  <si>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</si>
  <si>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</si>
  <si>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</si>
  <si>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</si>
  <si>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</si>
  <si>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</si>
  <si>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</si>
  <si>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</si>
  <si>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</si>
  <si>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</si>
  <si>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</si>
  <si>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</si>
  <si>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</si>
  <si>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</si>
  <si>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</si>
  <si>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</si>
  <si>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</si>
  <si>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</si>
  <si>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</si>
  <si>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</si>
  <si>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</si>
  <si>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</si>
  <si>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</si>
  <si>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</si>
  <si>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</si>
  <si>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</si>
  <si>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</si>
  <si>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</si>
  <si>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</si>
  <si>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</si>
  <si>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</si>
  <si>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</si>
  <si>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</si>
  <si>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</si>
  <si>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</si>
  <si>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</si>
  <si>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</si>
  <si>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</si>
  <si>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</si>
  <si>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</si>
  <si>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</si>
  <si>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</si>
  <si>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</si>
  <si>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</si>
  <si>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</si>
  <si>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</si>
  <si>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</si>
  <si>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</si>
  <si>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</si>
  <si>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</si>
  <si>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</si>
  <si>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</si>
  <si>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</si>
  <si>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</si>
  <si>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</si>
  <si>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</si>
  <si>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</si>
  <si>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</si>
  <si>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</si>
  <si>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</si>
  <si>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</si>
  <si>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</si>
  <si>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</si>
  <si>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</si>
  <si>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</si>
  <si>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</si>
  <si>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</si>
  <si>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</si>
  <si>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</si>
  <si>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</si>
  <si>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</si>
  <si>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</si>
  <si>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</si>
  <si>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</si>
  <si>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</si>
  <si>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</si>
  <si>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</si>
  <si>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</si>
  <si>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</si>
  <si>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</si>
  <si>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</si>
  <si>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</si>
  <si>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</si>
  <si>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</si>
  <si>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</si>
  <si>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</si>
  <si>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</si>
  <si>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</si>
  <si>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</si>
  <si>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</si>
  <si>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</si>
  <si>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</si>
  <si>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</si>
  <si>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</si>
  <si>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</si>
  <si>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</si>
  <si>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</si>
  <si>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</si>
  <si>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</si>
  <si>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</si>
  <si>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</si>
  <si>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</si>
  <si>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</si>
  <si>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</si>
  <si>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</si>
  <si>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</si>
  <si>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</si>
  <si>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</si>
  <si>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</si>
  <si>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</si>
  <si>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</si>
  <si>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</si>
  <si>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</si>
  <si>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</si>
  <si>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</si>
  <si>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</si>
  <si>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</si>
  <si>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</si>
  <si>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</si>
  <si>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</si>
  <si>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</si>
  <si>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</si>
  <si>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</si>
  <si>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</si>
  <si>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</si>
  <si>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</si>
  <si>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</si>
  <si>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</si>
  <si>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</si>
  <si>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</si>
  <si>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</si>
  <si>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</si>
  <si>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</si>
  <si>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</si>
  <si>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</si>
  <si>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</si>
  <si>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</si>
  <si>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</si>
  <si>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</si>
  <si>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</si>
  <si>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</si>
  <si>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</si>
  <si>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</si>
  <si>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</si>
  <si>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</si>
  <si>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</si>
  <si>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</si>
  <si>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</si>
  <si>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</si>
  <si>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</si>
  <si>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</si>
  <si>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</si>
  <si>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</si>
  <si>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</si>
  <si>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</si>
  <si>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</si>
  <si>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</si>
  <si>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</si>
  <si>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</si>
  <si>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</si>
  <si>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</si>
  <si>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</si>
  <si>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</si>
  <si>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</si>
  <si>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</si>
  <si>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</si>
  <si>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</si>
  <si>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</si>
  <si>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</si>
  <si>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</si>
  <si>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</si>
  <si>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</si>
  <si>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</si>
  <si>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</si>
  <si>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</si>
  <si>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</si>
  <si>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</si>
  <si>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</si>
  <si>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</si>
  <si>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</si>
  <si>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</si>
  <si>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</si>
  <si>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</si>
  <si>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</si>
  <si>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</si>
  <si>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</si>
  <si>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</si>
  <si>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</si>
  <si>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</si>
  <si>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</si>
  <si>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</si>
  <si>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</si>
  <si>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</si>
  <si>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</si>
  <si>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</si>
  <si>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</si>
  <si>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</si>
  <si>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</si>
  <si>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</si>
  <si>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</si>
  <si>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</si>
  <si>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</si>
  <si>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</si>
  <si>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</si>
  <si>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</si>
  <si>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</si>
  <si>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</si>
  <si>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</si>
  <si>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</si>
  <si>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</si>
  <si>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</si>
  <si>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</si>
  <si>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</si>
  <si>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</si>
  <si>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</si>
  <si>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</si>
  <si>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</si>
  <si>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</si>
  <si>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</si>
  <si>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</si>
  <si>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</si>
  <si>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</si>
  <si>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</si>
  <si>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</si>
  <si>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</si>
  <si>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</si>
  <si>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</si>
  <si>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</si>
  <si>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</si>
  <si>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</si>
  <si>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</si>
  <si>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</si>
  <si>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</si>
  <si>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</si>
  <si>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</si>
  <si>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</si>
  <si>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</si>
  <si>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</si>
  <si>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</si>
  <si>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</si>
  <si>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</si>
  <si>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</si>
  <si>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</si>
  <si>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</si>
  <si>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</si>
  <si>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</si>
  <si>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</si>
  <si>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</si>
  <si>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</si>
  <si>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</si>
  <si>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</si>
  <si>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</si>
  <si>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</si>
  <si>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</si>
  <si>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</si>
  <si>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</si>
  <si>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</si>
  <si>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</si>
  <si>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</si>
  <si>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</si>
  <si>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</si>
  <si>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</si>
  <si>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</si>
  <si>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</si>
  <si>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</si>
  <si>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</si>
  <si>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</si>
  <si>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</si>
  <si>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</si>
  <si>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</si>
  <si>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</si>
  <si>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</si>
  <si>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</si>
  <si>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</si>
  <si>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</si>
  <si>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</si>
  <si>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</si>
  <si>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</si>
  <si>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</si>
  <si>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</si>
  <si>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</si>
  <si>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</si>
  <si>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</si>
  <si>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</si>
  <si>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</si>
  <si>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</si>
  <si>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</si>
  <si>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</si>
  <si>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</si>
  <si>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</si>
  <si>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</si>
  <si>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</si>
  <si>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</si>
  <si>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</si>
  <si>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</si>
  <si>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</si>
  <si>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</si>
  <si>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</si>
  <si>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</si>
  <si>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</si>
  <si>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</si>
  <si>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</si>
  <si>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</si>
  <si>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</si>
  <si>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</si>
  <si>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</si>
  <si>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</si>
  <si>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</si>
  <si>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</si>
  <si>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</si>
  <si>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</si>
  <si>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</si>
  <si>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</si>
  <si>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</si>
  <si>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</si>
  <si>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</si>
  <si>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</si>
  <si>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</si>
  <si>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</si>
  <si>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</si>
  <si>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</si>
  <si>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</si>
  <si>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</si>
  <si>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</si>
  <si>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</si>
  <si>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</si>
  <si>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</si>
  <si>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</si>
  <si>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</si>
  <si>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</si>
  <si>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</si>
  <si>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</si>
  <si>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</si>
  <si>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</si>
  <si>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</si>
  <si>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</si>
  <si>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</si>
  <si>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</si>
  <si>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</si>
  <si>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</si>
  <si>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</si>
  <si>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</si>
  <si>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</si>
  <si>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</si>
  <si>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</si>
  <si>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</si>
  <si>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</si>
  <si>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</si>
  <si>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</si>
  <si>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</si>
  <si>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</si>
  <si>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</si>
  <si>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</si>
  <si>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</si>
  <si>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</si>
  <si>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</si>
  <si>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</si>
  <si>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</si>
  <si>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</si>
  <si>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</si>
  <si>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</si>
  <si>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</si>
  <si>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</si>
  <si>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</si>
  <si>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</si>
  <si>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</si>
  <si>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</si>
  <si>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</si>
  <si>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</si>
  <si>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</si>
  <si>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</si>
  <si>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</si>
  <si>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</si>
  <si>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</si>
  <si>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</si>
  <si>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</si>
  <si>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</si>
  <si>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</si>
  <si>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</si>
  <si>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</si>
  <si>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</si>
  <si>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</si>
  <si>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</si>
  <si>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</si>
  <si>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</si>
  <si>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</si>
  <si>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</si>
  <si>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</si>
  <si>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</si>
  <si>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</si>
  <si>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</si>
  <si>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</si>
  <si>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</si>
  <si>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</si>
  <si>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</si>
  <si>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</si>
  <si>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</si>
  <si>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</si>
  <si>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</si>
  <si>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</si>
  <si>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</si>
  <si>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</si>
  <si>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</si>
  <si>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</si>
  <si>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</si>
  <si>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</si>
  <si>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</si>
  <si>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</si>
  <si>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</si>
  <si>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</si>
  <si>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</si>
  <si>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</si>
  <si>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</si>
  <si>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</si>
  <si>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</si>
  <si>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</si>
  <si>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</si>
  <si>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</si>
  <si>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</si>
  <si>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</si>
  <si>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</si>
  <si>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</si>
  <si>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</si>
  <si>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</si>
  <si>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</si>
  <si>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</si>
  <si>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</si>
  <si>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</si>
  <si>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</si>
  <si>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</si>
  <si>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</si>
  <si>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</si>
  <si>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</si>
  <si>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</si>
  <si>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</si>
  <si>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</si>
  <si>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</si>
  <si>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</si>
  <si>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</si>
  <si>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</si>
  <si>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</si>
  <si>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</si>
  <si>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</si>
  <si>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</si>
  <si>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</si>
  <si>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</si>
  <si>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</si>
  <si>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</si>
  <si>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</si>
  <si>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</si>
  <si>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</si>
  <si>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</si>
  <si>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</si>
  <si>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</si>
  <si>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</si>
  <si>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</si>
  <si>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</si>
  <si>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</si>
  <si>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</si>
  <si>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</si>
  <si>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</si>
  <si>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</si>
  <si>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</si>
  <si>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</si>
  <si>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</si>
  <si>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</si>
  <si>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</si>
  <si>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</si>
  <si>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</si>
  <si>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</si>
  <si>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</si>
  <si>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</si>
  <si>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</si>
  <si>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</si>
  <si>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</si>
  <si>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</si>
  <si>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</si>
  <si>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</si>
  <si>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</si>
  <si>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</si>
  <si>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</si>
  <si>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</si>
  <si>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</si>
  <si>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</si>
  <si>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</si>
  <si>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</si>
  <si>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</si>
  <si>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</si>
  <si>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</si>
  <si>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</si>
  <si>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</si>
  <si>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</si>
  <si>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</si>
  <si>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</si>
  <si>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</si>
  <si>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</si>
  <si>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</si>
  <si>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</si>
  <si>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</si>
  <si>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</si>
  <si>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</si>
  <si>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</si>
  <si>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</si>
  <si>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</si>
  <si>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</si>
  <si>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</si>
  <si>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</si>
  <si>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</si>
  <si>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</si>
  <si>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</si>
  <si>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</si>
  <si>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</si>
  <si>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</si>
  <si>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</si>
  <si>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</si>
  <si>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</si>
  <si>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</si>
  <si>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</si>
  <si>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</si>
  <si>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</si>
  <si>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</si>
  <si>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</si>
  <si>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</si>
  <si>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</si>
  <si>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</si>
  <si>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</si>
  <si>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</si>
  <si>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</si>
  <si>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</si>
  <si>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</si>
  <si>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</si>
  <si>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</si>
  <si>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</si>
  <si>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</si>
  <si>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</si>
  <si>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</si>
  <si>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</si>
  <si>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</si>
  <si>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</si>
  <si>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</si>
  <si>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</si>
  <si>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</si>
  <si>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</si>
  <si>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</si>
  <si>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</si>
  <si>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</si>
  <si>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</si>
  <si>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</si>
  <si>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</si>
  <si>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</si>
  <si>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</si>
  <si>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</si>
  <si>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</si>
  <si>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</si>
  <si>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</si>
  <si>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</si>
  <si>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</si>
  <si>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</si>
  <si>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</si>
  <si>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</si>
  <si>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</si>
  <si>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</si>
  <si>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</si>
  <si>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</si>
  <si>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</si>
  <si>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</si>
  <si>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</si>
  <si>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</si>
  <si>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</si>
  <si>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</si>
  <si>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</si>
  <si>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</si>
  <si>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</si>
  <si>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</si>
  <si>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</si>
  <si>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</si>
  <si>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</si>
  <si>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</si>
  <si>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</si>
  <si>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</si>
  <si>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</si>
  <si>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</si>
  <si>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</si>
  <si>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</si>
  <si>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</si>
  <si>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</si>
  <si>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</si>
  <si>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</si>
  <si>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</si>
  <si>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</si>
  <si>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</si>
  <si>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</si>
  <si>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</si>
  <si>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</si>
  <si>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</si>
  <si>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</si>
  <si>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</si>
  <si>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</si>
  <si>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</si>
  <si>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</si>
  <si>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</si>
  <si>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</si>
  <si>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</si>
  <si>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</si>
  <si>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</si>
  <si>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</si>
  <si>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</si>
  <si>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</si>
  <si>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</si>
  <si>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</si>
  <si>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</si>
  <si>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</si>
  <si>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</si>
  <si>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</si>
  <si>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</si>
  <si>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</si>
  <si>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</si>
  <si>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</si>
  <si>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</si>
  <si>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</si>
  <si>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</si>
  <si>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</si>
  <si>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</si>
  <si>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</si>
  <si>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</si>
  <si>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</si>
  <si>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</si>
  <si>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</si>
  <si>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</si>
  <si>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</si>
  <si>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</si>
  <si>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</si>
  <si>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</si>
  <si>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</si>
  <si>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</si>
  <si>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</si>
  <si>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</si>
  <si>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</si>
  <si>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</si>
  <si>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</si>
  <si>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</si>
  <si>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</si>
  <si>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</si>
  <si>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</si>
  <si>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</si>
  <si>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</si>
  <si>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</si>
  <si>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</si>
  <si>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</si>
  <si>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</si>
  <si>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</si>
  <si>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</si>
  <si>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</si>
  <si>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</si>
  <si>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</si>
  <si>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</si>
  <si>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</si>
  <si>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</si>
  <si>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</si>
  <si>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</si>
  <si>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</si>
  <si>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</si>
  <si>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</si>
  <si>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</si>
  <si>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</si>
  <si>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</si>
  <si>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</si>
  <si>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</si>
  <si>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</si>
  <si>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</si>
  <si>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</si>
  <si>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</si>
  <si>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</si>
  <si>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</si>
  <si>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</si>
  <si>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</si>
  <si>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</si>
  <si>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</si>
  <si>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</si>
  <si>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</si>
  <si>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</si>
  <si>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</si>
  <si>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</si>
  <si>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</si>
  <si>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</si>
  <si>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</si>
  <si>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</si>
  <si>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</si>
  <si>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</si>
  <si>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</si>
  <si>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</si>
  <si>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</si>
  <si>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</si>
  <si>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</si>
  <si>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</si>
  <si>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</si>
  <si>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</si>
  <si>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</si>
  <si>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</si>
  <si>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</si>
  <si>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</si>
  <si>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</si>
  <si>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</si>
  <si>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</si>
  <si>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</si>
  <si>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</si>
  <si>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</si>
  <si>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</si>
  <si>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</si>
  <si>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</si>
  <si>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</si>
  <si>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</si>
  <si>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</si>
  <si>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</si>
  <si>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</si>
  <si>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</si>
  <si>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</si>
  <si>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</si>
  <si>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</si>
  <si>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</si>
  <si>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</si>
  <si>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</si>
  <si>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</si>
  <si>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</si>
  <si>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</si>
  <si>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</si>
  <si>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</si>
  <si>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</si>
  <si>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</si>
  <si>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</si>
  <si>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</si>
  <si>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</si>
  <si>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</si>
  <si>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</si>
  <si>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</si>
  <si>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</si>
  <si>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</si>
  <si>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</si>
  <si>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</si>
  <si>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</si>
  <si>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</si>
  <si>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</si>
  <si>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</si>
  <si>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</si>
  <si>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</si>
  <si>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</si>
  <si>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</si>
  <si>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</si>
  <si>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</si>
  <si>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</si>
  <si>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</si>
  <si>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</si>
  <si>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</si>
  <si>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</si>
  <si>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</si>
  <si>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</si>
  <si>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</si>
  <si>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</si>
  <si>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</si>
  <si>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</si>
  <si>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</si>
  <si>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</si>
  <si>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</si>
  <si>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</si>
  <si>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</si>
  <si>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</si>
  <si>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</si>
  <si>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</si>
  <si>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</si>
  <si>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</si>
  <si>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</si>
  <si>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</si>
  <si>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</si>
  <si>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</si>
  <si>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</si>
  <si>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</si>
  <si>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</si>
  <si>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</si>
  <si>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</si>
  <si>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</si>
  <si>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</si>
  <si>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</si>
  <si>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</si>
  <si>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</si>
  <si>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</si>
  <si>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</si>
  <si>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</si>
  <si>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</si>
  <si>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</si>
  <si>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</si>
  <si>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</si>
  <si>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</si>
  <si>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</si>
  <si>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</si>
  <si>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</si>
  <si>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</si>
  <si>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</si>
  <si>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</si>
  <si>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</si>
  <si>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</si>
  <si>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</si>
  <si>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</si>
  <si>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</si>
  <si>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</si>
  <si>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</si>
  <si>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</si>
  <si>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</si>
  <si>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</si>
  <si>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</si>
  <si>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</si>
  <si>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</si>
  <si>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</si>
  <si>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</si>
  <si>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</si>
  <si>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</si>
  <si>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</si>
  <si>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</si>
  <si>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</si>
  <si>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</si>
  <si>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</si>
  <si>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</si>
  <si>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</si>
  <si>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</si>
  <si>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</si>
  <si>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</si>
  <si>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</si>
  <si>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</si>
  <si>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</si>
  <si>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</si>
  <si>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</si>
  <si>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</si>
  <si>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</si>
  <si>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</si>
  <si>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</si>
  <si>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</si>
  <si>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</si>
  <si>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</si>
  <si>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</si>
  <si>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</si>
  <si>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</si>
  <si>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</si>
  <si>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</si>
  <si>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</si>
  <si>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</si>
  <si>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</si>
  <si>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</si>
  <si>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</si>
  <si>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</si>
  <si>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</si>
  <si>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</si>
  <si>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</si>
  <si>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</si>
  <si>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</si>
  <si>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</si>
  <si>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</si>
  <si>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</si>
  <si>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</si>
  <si>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</si>
  <si>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</si>
  <si>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</si>
  <si>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</si>
  <si>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</si>
  <si>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</si>
  <si>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</si>
  <si>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</si>
  <si>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</si>
  <si>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</si>
  <si>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</si>
  <si>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</si>
  <si>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</si>
  <si>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</si>
  <si>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</si>
  <si>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</si>
  <si>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</si>
  <si>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</si>
  <si>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</si>
  <si>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</si>
  <si>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</si>
  <si>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</si>
  <si>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</si>
  <si>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</si>
  <si>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</si>
  <si>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</si>
  <si>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</si>
  <si>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</si>
  <si>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</si>
  <si>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</si>
  <si>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</si>
  <si>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</si>
  <si>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</si>
  <si>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</si>
  <si>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</si>
  <si>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</si>
  <si>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</si>
  <si>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</si>
  <si>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</si>
  <si>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</si>
  <si>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</si>
  <si>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</si>
  <si>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</si>
  <si>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</si>
  <si>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</si>
  <si>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</si>
  <si>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</si>
  <si>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</si>
  <si>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</si>
  <si>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</si>
  <si>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</si>
  <si>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</si>
  <si>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</si>
  <si>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</si>
  <si>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</si>
  <si>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</si>
  <si>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</si>
  <si>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</si>
  <si>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</si>
  <si>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</si>
  <si>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</si>
  <si>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</si>
  <si>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</si>
  <si>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</si>
  <si>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</si>
  <si>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</si>
  <si>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</si>
  <si>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</si>
  <si>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</si>
  <si>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</si>
  <si>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</si>
  <si>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</si>
  <si>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</si>
  <si>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</si>
  <si>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</si>
  <si>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</si>
  <si>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</si>
  <si>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</si>
  <si>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</si>
  <si>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</si>
  <si>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</si>
  <si>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</si>
  <si>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</si>
  <si>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</si>
  <si>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</si>
  <si>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</si>
  <si>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</si>
  <si>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</si>
  <si>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</si>
  <si>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</si>
  <si>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</si>
  <si>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</si>
  <si>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</si>
  <si>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</si>
  <si>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</si>
  <si>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</si>
  <si>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</si>
  <si>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</si>
  <si>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</si>
  <si>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</si>
  <si>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</si>
  <si>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</si>
  <si>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</si>
  <si>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</si>
  <si>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</si>
  <si>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</si>
  <si>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</si>
  <si>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</si>
  <si>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</si>
  <si>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</si>
  <si>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</si>
  <si>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</si>
  <si>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</si>
  <si>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</si>
  <si>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</si>
  <si>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</si>
  <si>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</si>
  <si>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</si>
  <si>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</si>
  <si>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</si>
  <si>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</si>
  <si>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</si>
  <si>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</si>
  <si>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</si>
  <si>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</si>
  <si>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</si>
  <si>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</si>
  <si>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</si>
  <si>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</si>
  <si>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</si>
  <si>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</si>
  <si>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</si>
  <si>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</si>
  <si>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</si>
  <si>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</si>
  <si>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</si>
  <si>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</si>
  <si>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</si>
  <si>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</si>
  <si>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</si>
  <si>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</si>
  <si>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</si>
  <si>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</si>
  <si>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</si>
  <si>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</si>
  <si>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</si>
  <si>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</si>
  <si>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</si>
  <si>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</si>
  <si>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</si>
  <si>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</si>
  <si>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</si>
  <si>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</si>
  <si>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</si>
  <si>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</si>
  <si>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</si>
  <si>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</si>
  <si>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</si>
  <si>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</si>
  <si>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</si>
  <si>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</si>
  <si>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</si>
  <si>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</si>
  <si>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</si>
  <si>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</si>
  <si>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</si>
  <si>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</si>
  <si>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</si>
  <si>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</si>
  <si>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</si>
  <si>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</si>
  <si>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</si>
  <si>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</si>
  <si>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</si>
  <si>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</si>
  <si>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</si>
  <si>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</si>
  <si>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</si>
  <si>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</si>
  <si>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</si>
  <si>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</si>
  <si>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</si>
  <si>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</si>
  <si>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</si>
  <si>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</si>
  <si>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</si>
  <si>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</si>
  <si>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</si>
  <si>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</si>
  <si>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</si>
  <si>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</si>
  <si>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</si>
  <si>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</si>
  <si>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</si>
  <si>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</si>
  <si>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</si>
  <si>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</si>
  <si>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</si>
  <si>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</si>
  <si>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</si>
  <si>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</si>
  <si>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</si>
  <si>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</si>
  <si>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</si>
  <si>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</si>
  <si>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</si>
  <si>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</si>
  <si>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</si>
  <si>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</si>
  <si>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</si>
  <si>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</si>
  <si>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</si>
  <si>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</si>
  <si>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</si>
  <si>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</si>
  <si>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</si>
  <si>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</si>
  <si>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</si>
  <si>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</si>
  <si>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</si>
  <si>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</si>
  <si>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</si>
  <si>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</si>
  <si>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</si>
  <si>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</si>
  <si>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</si>
  <si>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</si>
  <si>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</si>
  <si>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</si>
  <si>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</si>
  <si>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</si>
  <si>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</si>
  <si>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</si>
  <si>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</si>
  <si>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</si>
  <si>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</si>
  <si>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</si>
  <si>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</si>
  <si>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</si>
  <si>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</si>
  <si>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</si>
  <si>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</si>
  <si>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</si>
  <si>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</si>
  <si>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</si>
  <si>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</si>
  <si>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</si>
  <si>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</si>
  <si>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</si>
  <si>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</si>
  <si>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</si>
  <si>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</si>
  <si>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</si>
  <si>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</si>
  <si>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</si>
  <si>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</si>
  <si>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</si>
  <si>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</si>
  <si>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</si>
  <si>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</si>
  <si>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</si>
  <si>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</si>
  <si>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</si>
  <si>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</si>
  <si>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</si>
  <si>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</si>
  <si>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</si>
  <si>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</si>
  <si>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</si>
  <si>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</si>
  <si>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</si>
  <si>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</si>
  <si>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</si>
  <si>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</si>
  <si>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</si>
  <si>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</si>
  <si>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</si>
  <si>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</si>
  <si>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</si>
  <si>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</si>
  <si>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</si>
  <si>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</si>
  <si>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</si>
  <si>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</si>
  <si>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</si>
  <si>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</si>
  <si>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</si>
  <si>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</si>
  <si>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</si>
  <si>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</si>
  <si>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</si>
  <si>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</si>
  <si>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</si>
  <si>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</si>
  <si>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</si>
  <si>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</si>
  <si>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</si>
  <si>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</si>
  <si>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</si>
  <si>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</si>
  <si>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</si>
  <si>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</si>
  <si>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</si>
  <si>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</si>
  <si>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</si>
  <si>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</si>
  <si>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</si>
  <si>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</si>
  <si>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</si>
  <si>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</si>
  <si>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</si>
  <si>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</si>
  <si>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</si>
  <si>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</si>
  <si>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</si>
  <si>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</si>
  <si>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</si>
  <si>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</si>
  <si>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</si>
  <si>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</si>
  <si>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</si>
  <si>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</si>
  <si>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</si>
  <si>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</si>
  <si>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</si>
  <si>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</si>
  <si>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</si>
  <si>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</si>
  <si>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</si>
  <si>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</si>
  <si>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</si>
  <si>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</si>
  <si>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</si>
  <si>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</si>
  <si>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</si>
  <si>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</si>
  <si>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</si>
  <si>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</si>
  <si>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</si>
  <si>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</si>
  <si>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</si>
  <si>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</si>
  <si>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</si>
  <si>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</si>
  <si>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</si>
  <si>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</si>
  <si>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</si>
  <si>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</si>
  <si>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</si>
  <si>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</si>
  <si>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</si>
  <si>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</si>
  <si>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</si>
  <si>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</si>
  <si>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</si>
  <si>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</si>
  <si>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</si>
  <si>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</si>
  <si>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</si>
  <si>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</si>
  <si>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</si>
  <si>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</si>
  <si>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</si>
  <si>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</si>
  <si>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</si>
  <si>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</si>
  <si>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</si>
  <si>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</si>
  <si>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</si>
  <si>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</si>
  <si>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</si>
  <si>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</si>
  <si>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</si>
  <si>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</si>
  <si>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</si>
  <si>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</si>
  <si>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</si>
  <si>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</si>
  <si>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</si>
  <si>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</si>
  <si>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</si>
  <si>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</si>
  <si>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</si>
  <si>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</si>
  <si>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</si>
  <si>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</si>
  <si>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</si>
  <si>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</si>
  <si>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</si>
  <si>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</si>
  <si>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</si>
  <si>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</si>
  <si>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</si>
  <si>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</si>
  <si>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</si>
  <si>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</si>
  <si>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</si>
  <si>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</si>
  <si>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</si>
  <si>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</si>
  <si>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</si>
  <si>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</si>
  <si>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</si>
  <si>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</si>
  <si>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</si>
  <si>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</si>
  <si>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</si>
  <si>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</si>
  <si>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</si>
  <si>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</si>
  <si>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</si>
  <si>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</si>
  <si>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</si>
  <si>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</si>
  <si>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</si>
  <si>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</si>
  <si>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</si>
  <si>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</si>
  <si>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</si>
  <si>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</si>
  <si>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</si>
  <si>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</si>
  <si>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</si>
  <si>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</si>
  <si>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</si>
  <si>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</si>
  <si>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</si>
  <si>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</si>
  <si>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</si>
  <si>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</si>
  <si>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</si>
  <si>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</si>
  <si>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</si>
  <si>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</si>
  <si>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</si>
  <si>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</si>
  <si>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</si>
  <si>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</si>
  <si>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</si>
  <si>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</si>
  <si>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</si>
  <si>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</si>
  <si>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</si>
  <si>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</si>
  <si>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</si>
  <si>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</si>
  <si>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</si>
  <si>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</si>
  <si>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</si>
  <si>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</si>
  <si>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</si>
  <si>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</si>
  <si>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</si>
  <si>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</si>
  <si>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</si>
  <si>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</si>
  <si>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</si>
  <si>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</si>
  <si>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</si>
  <si>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</si>
  <si>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</si>
  <si>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</si>
  <si>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</si>
  <si>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</si>
  <si>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</si>
  <si>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</si>
  <si>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</si>
  <si>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</si>
  <si>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</si>
  <si>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</si>
  <si>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</si>
  <si>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</si>
  <si>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</si>
  <si>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</si>
  <si>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</si>
  <si>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</si>
  <si>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</si>
  <si>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</si>
  <si>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</si>
  <si>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</si>
  <si>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</si>
  <si>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</si>
  <si>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</si>
  <si>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</si>
  <si>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</si>
  <si>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</si>
  <si>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</si>
  <si>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</si>
  <si>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</si>
  <si>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</si>
  <si>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</si>
  <si>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</si>
  <si>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</si>
  <si>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</si>
  <si>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</si>
  <si>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</si>
  <si>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</si>
  <si>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</si>
  <si>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</si>
  <si>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</si>
  <si>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</si>
  <si>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</si>
  <si>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</si>
  <si>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</si>
  <si>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</si>
  <si>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</si>
  <si>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</si>
  <si>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</si>
  <si>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</si>
  <si>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</si>
  <si>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</si>
  <si>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</si>
  <si>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</si>
  <si>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</si>
  <si>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</si>
  <si>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</si>
  <si>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</si>
  <si>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</si>
  <si>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</si>
  <si>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</si>
  <si>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</si>
  <si>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</si>
  <si>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</si>
  <si>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</si>
  <si>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</si>
  <si>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</si>
  <si>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</si>
  <si>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</si>
  <si>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</si>
  <si>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</si>
  <si>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</si>
  <si>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</si>
  <si>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</si>
  <si>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</si>
  <si>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</si>
  <si>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</si>
  <si>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</si>
  <si>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</si>
  <si>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</si>
  <si>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</si>
  <si>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</si>
  <si>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</si>
  <si>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</si>
  <si>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</si>
  <si>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</si>
  <si>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</si>
  <si>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</si>
  <si>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</si>
  <si>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</si>
  <si>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</si>
  <si>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</si>
  <si>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</si>
  <si>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</si>
  <si>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</si>
  <si>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</si>
  <si>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</si>
  <si>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</si>
  <si>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</si>
  <si>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</si>
  <si>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</si>
  <si>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</si>
  <si>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</si>
  <si>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</si>
  <si>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</si>
  <si>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</si>
  <si>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</si>
  <si>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</si>
  <si>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</si>
  <si>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</si>
  <si>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</si>
  <si>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</si>
  <si>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</si>
  <si>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</si>
  <si>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</si>
  <si>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</si>
  <si>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</si>
  <si>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</si>
  <si>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</si>
  <si>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</si>
  <si>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</si>
  <si>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</si>
  <si>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</si>
  <si>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</si>
  <si>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</si>
  <si>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</si>
  <si>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</si>
  <si>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</si>
  <si>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</si>
  <si>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</si>
  <si>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</si>
  <si>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</si>
  <si>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</si>
  <si>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</si>
  <si>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</si>
  <si>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</si>
  <si>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</si>
  <si>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</si>
  <si>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</si>
  <si>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</si>
  <si>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</si>
  <si>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</si>
  <si>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</si>
  <si>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</si>
  <si>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</si>
  <si>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</si>
  <si>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</si>
  <si>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</si>
  <si>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</si>
  <si>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</si>
  <si>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</si>
  <si>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</si>
  <si>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</si>
  <si>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</si>
  <si>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</si>
  <si>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</si>
  <si>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</si>
  <si>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</si>
  <si>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</si>
  <si>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</si>
  <si>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</si>
  <si>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</si>
  <si>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</si>
  <si>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</si>
  <si>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</si>
  <si>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</si>
  <si>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</si>
  <si>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</si>
  <si>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</si>
  <si>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</si>
  <si>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</si>
  <si>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</si>
  <si>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</si>
  <si>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</si>
  <si>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</si>
  <si>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</si>
  <si>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</si>
  <si>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</si>
  <si>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</si>
  <si>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</si>
  <si>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</si>
  <si>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</si>
  <si>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</si>
  <si>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</si>
  <si>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</si>
  <si>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</si>
  <si>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</si>
  <si>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</si>
  <si>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</si>
  <si>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</si>
  <si>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</si>
  <si>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</si>
  <si>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</si>
  <si>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</si>
  <si>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</si>
  <si>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</si>
  <si>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</si>
  <si>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</si>
  <si>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</si>
  <si>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</si>
  <si>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</si>
  <si>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</si>
  <si>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</si>
  <si>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</si>
  <si>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</si>
  <si>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</si>
  <si>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</si>
  <si>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</si>
  <si>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</si>
  <si>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</si>
  <si>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</si>
  <si>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</si>
  <si>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</si>
  <si>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</si>
  <si>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</si>
  <si>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</si>
  <si>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</si>
  <si>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</si>
  <si>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</si>
  <si>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</si>
  <si>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</si>
  <si>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</si>
  <si>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</si>
  <si>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</si>
  <si>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</si>
  <si>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</si>
  <si>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</si>
  <si>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</si>
  <si>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</si>
  <si>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</si>
  <si>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</si>
  <si>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</si>
  <si>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</si>
  <si>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</si>
  <si>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</si>
  <si>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</si>
  <si>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</si>
  <si>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</si>
  <si>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</si>
  <si>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</si>
  <si>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</si>
  <si>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</si>
  <si>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</si>
  <si>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</si>
  <si>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</si>
  <si>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</si>
  <si>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</si>
  <si>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</si>
  <si>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</si>
  <si>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</si>
  <si>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</si>
  <si>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</si>
  <si>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</si>
  <si>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</si>
  <si>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</si>
  <si>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</si>
  <si>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</si>
  <si>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</si>
  <si>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</si>
  <si>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</si>
  <si>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</si>
  <si>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</si>
  <si>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</si>
  <si>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</si>
  <si>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</si>
  <si>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</si>
  <si>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</si>
  <si>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</si>
  <si>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</si>
  <si>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</si>
  <si>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</si>
  <si>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</si>
  <si>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</si>
  <si>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</si>
  <si>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</si>
  <si>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</si>
  <si>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</si>
  <si>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</si>
  <si>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</si>
  <si>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</si>
  <si>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</si>
  <si>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</si>
  <si>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</si>
  <si>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</si>
  <si>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</si>
  <si>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</si>
  <si>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</si>
  <si>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</si>
  <si>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</si>
  <si>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</si>
  <si>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</si>
  <si>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</si>
  <si>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</si>
  <si>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</si>
  <si>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</si>
  <si>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</si>
  <si>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</si>
  <si>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</si>
  <si>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</si>
  <si>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</si>
  <si>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</si>
  <si>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</si>
  <si>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</si>
  <si>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</si>
  <si>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</si>
  <si>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</si>
  <si>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</si>
  <si>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</si>
  <si>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</si>
  <si>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</si>
  <si>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</si>
  <si>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</si>
  <si>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</si>
  <si>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</si>
  <si>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</si>
  <si>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</si>
  <si>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</si>
  <si>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</si>
  <si>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</si>
  <si>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</si>
  <si>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</si>
  <si>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</si>
  <si>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</si>
  <si>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</si>
  <si>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</si>
  <si>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</si>
  <si>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</si>
  <si>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</si>
  <si>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</si>
  <si>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</si>
  <si>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</si>
  <si>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</si>
  <si>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</si>
  <si>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</si>
  <si>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</si>
  <si>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</si>
  <si>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</si>
  <si>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</si>
  <si>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</si>
  <si>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</si>
  <si>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</si>
  <si>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</si>
  <si>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</si>
  <si>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</si>
  <si>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</si>
  <si>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</si>
  <si>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</si>
  <si>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</si>
  <si>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</si>
  <si>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</si>
  <si>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</si>
  <si>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</si>
  <si>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</si>
  <si>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</si>
  <si>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</si>
  <si>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</si>
  <si>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</si>
  <si>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</si>
  <si>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</si>
  <si>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</si>
  <si>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</si>
  <si>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</si>
  <si>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</si>
  <si>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</si>
  <si>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</si>
  <si>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</si>
  <si>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</si>
  <si>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</si>
  <si>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</si>
  <si>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</si>
  <si>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</si>
  <si>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</si>
  <si>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</si>
  <si>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</si>
  <si>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</si>
  <si>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</si>
  <si>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</si>
  <si>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</si>
  <si>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</si>
  <si>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</si>
  <si>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</si>
  <si>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</si>
  <si>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</si>
  <si>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</si>
  <si>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</si>
  <si>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</si>
  <si>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</si>
  <si>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</si>
  <si>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</si>
  <si>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</si>
  <si>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</si>
  <si>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</si>
  <si>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</si>
  <si>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</si>
  <si>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</si>
  <si>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</si>
  <si>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</si>
  <si>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</si>
  <si>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</si>
  <si>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</si>
  <si>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</si>
  <si>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</si>
  <si>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</si>
  <si>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</si>
  <si>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</si>
  <si>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</si>
  <si>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</si>
  <si>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</si>
  <si>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</si>
  <si>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</si>
  <si>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</si>
  <si>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</si>
  <si>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</si>
  <si>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</si>
  <si>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</si>
  <si>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</si>
  <si>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</si>
  <si>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</si>
  <si>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</si>
  <si>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</si>
  <si>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</si>
  <si>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</si>
  <si>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</si>
  <si>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</si>
  <si>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</si>
  <si>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</si>
  <si>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</si>
  <si>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</si>
  <si>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</si>
  <si>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</si>
  <si>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</si>
  <si>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</si>
  <si>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</si>
  <si>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</si>
  <si>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</si>
  <si>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</si>
  <si>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</si>
  <si>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</si>
  <si>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</si>
  <si>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</si>
  <si>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</si>
  <si>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</si>
  <si>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</si>
  <si>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</si>
  <si>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</si>
  <si>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</si>
  <si>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</si>
  <si>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</si>
  <si>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</si>
  <si>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</si>
  <si>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</si>
  <si>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</si>
  <si>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</si>
  <si>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</si>
  <si>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</si>
  <si>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</si>
  <si>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</si>
  <si>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</si>
  <si>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</si>
  <si>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</si>
  <si>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</si>
  <si>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</si>
  <si>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</si>
  <si>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</si>
  <si>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</si>
  <si>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</si>
  <si>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</si>
  <si>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</si>
  <si>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</si>
  <si>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</si>
  <si>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</si>
  <si>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</si>
  <si>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</si>
  <si>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</si>
  <si>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</si>
  <si>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</si>
  <si>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</si>
  <si>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</si>
  <si>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</si>
  <si>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</si>
  <si>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</si>
  <si>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</si>
  <si>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</si>
  <si>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</si>
  <si>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</si>
  <si>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</si>
  <si>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</si>
  <si>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</si>
  <si>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</si>
  <si>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</si>
  <si>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</si>
  <si>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</si>
  <si>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</si>
  <si>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</si>
  <si>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</si>
  <si>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</si>
  <si>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</si>
  <si>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</si>
  <si>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</si>
  <si>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</si>
  <si>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</si>
  <si>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</si>
  <si>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</si>
  <si>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</si>
  <si>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</si>
  <si>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</si>
  <si>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</si>
  <si>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</si>
  <si>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</si>
  <si>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</si>
  <si>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</si>
  <si>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</si>
  <si>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</si>
  <si>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</si>
  <si>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</si>
  <si>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</si>
  <si>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</si>
  <si>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</si>
  <si>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</si>
  <si>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</si>
  <si>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</si>
  <si>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</si>
  <si>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</si>
  <si>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</si>
  <si>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</si>
  <si>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</si>
  <si>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</si>
  <si>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</si>
  <si>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</si>
  <si>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</si>
  <si>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</si>
  <si>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</si>
  <si>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</si>
  <si>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</si>
  <si>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</si>
  <si>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</si>
  <si>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</si>
  <si>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</si>
  <si>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</si>
  <si>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</si>
  <si>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</si>
  <si>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</si>
  <si>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</si>
  <si>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</si>
  <si>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</si>
  <si>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</si>
  <si>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</si>
  <si>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</si>
  <si>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</si>
  <si>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</si>
  <si>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</si>
  <si>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</si>
  <si>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</si>
  <si>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</si>
  <si>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</si>
  <si>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</si>
  <si>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</si>
  <si>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</si>
  <si>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</si>
  <si>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</si>
  <si>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</si>
  <si>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</si>
  <si>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</si>
  <si>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</si>
  <si>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</si>
  <si>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</si>
  <si>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</si>
  <si>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</si>
  <si>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</si>
  <si>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</si>
  <si>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</si>
  <si>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</si>
  <si>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</si>
  <si>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</si>
  <si>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</si>
  <si>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</si>
  <si>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</si>
  <si>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</si>
  <si>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</si>
  <si>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</si>
  <si>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</si>
  <si>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</si>
  <si>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</si>
  <si>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</si>
  <si>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</si>
  <si>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</si>
  <si>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</si>
  <si>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</si>
  <si>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</si>
  <si>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</si>
  <si>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</si>
  <si>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</si>
  <si>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</si>
  <si>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</si>
  <si>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</si>
  <si>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</si>
  <si>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</si>
  <si>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</si>
  <si>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</si>
  <si>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</si>
  <si>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</si>
  <si>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</si>
  <si>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</si>
  <si>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</si>
  <si>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</si>
  <si>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</si>
  <si>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</si>
  <si>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</si>
  <si>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</si>
  <si>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</si>
  <si>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</si>
  <si>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</si>
  <si>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</si>
  <si>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</si>
  <si>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</si>
  <si>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</si>
  <si>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</si>
  <si>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</si>
  <si>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</si>
  <si>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</si>
  <si>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</si>
  <si>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</si>
  <si>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</si>
  <si>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</si>
  <si>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</si>
  <si>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</si>
  <si>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</si>
  <si>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</si>
  <si>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</si>
  <si>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</si>
  <si>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</si>
  <si>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</si>
  <si>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</si>
  <si>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</si>
  <si>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</si>
  <si>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</si>
  <si>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</si>
  <si>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</si>
  <si>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</si>
  <si>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</si>
  <si>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</si>
  <si>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</si>
  <si>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</si>
  <si>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</si>
  <si>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</si>
  <si>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</si>
  <si>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</si>
  <si>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</si>
  <si>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</si>
  <si>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</si>
  <si>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</si>
  <si>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</si>
  <si>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</si>
  <si>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</si>
  <si>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</si>
  <si>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</si>
  <si>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</si>
  <si>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</si>
  <si>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</si>
  <si>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</si>
  <si>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</si>
  <si>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</si>
  <si>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</si>
  <si>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</si>
  <si>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</si>
  <si>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</si>
  <si>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</si>
  <si>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</si>
  <si>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</si>
  <si>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</si>
  <si>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</si>
  <si>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</si>
  <si>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</si>
  <si>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</si>
  <si>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</si>
  <si>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</si>
  <si>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</si>
  <si>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</si>
  <si>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</si>
  <si>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</si>
  <si>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</si>
  <si>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</si>
  <si>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</si>
  <si>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</si>
  <si>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</si>
  <si>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</si>
  <si>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</si>
  <si>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</si>
  <si>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</si>
  <si>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</si>
  <si>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</si>
  <si>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</si>
  <si>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</si>
  <si>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</si>
  <si>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</si>
  <si>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</si>
  <si>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</si>
  <si>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</si>
  <si>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</si>
  <si>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</si>
  <si>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</si>
  <si>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</si>
  <si>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</si>
  <si>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</si>
  <si>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</si>
  <si>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</si>
  <si>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</si>
  <si>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</si>
  <si>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</si>
  <si>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</si>
  <si>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</si>
  <si>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</si>
  <si>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</si>
  <si>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</si>
  <si>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</si>
  <si>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</si>
  <si>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</si>
  <si>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</si>
  <si>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</si>
  <si>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</si>
  <si>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</si>
  <si>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</si>
  <si>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</si>
  <si>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</si>
  <si>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</si>
  <si>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</si>
  <si>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</si>
  <si>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</si>
  <si>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</si>
  <si>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</si>
  <si>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</si>
  <si>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</si>
  <si>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</si>
  <si>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</si>
  <si>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</si>
  <si>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</si>
  <si>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</si>
  <si>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</si>
  <si>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</si>
  <si>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</si>
  <si>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</si>
  <si>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</si>
  <si>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</si>
  <si>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</si>
  <si>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</si>
  <si>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</si>
  <si>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</si>
  <si>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</si>
  <si>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</si>
  <si>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</si>
  <si>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</si>
  <si>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</si>
  <si>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</si>
  <si>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</si>
  <si>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</si>
  <si>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</si>
  <si>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</si>
  <si>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</si>
  <si>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</si>
  <si>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</si>
  <si>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</si>
  <si>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</si>
  <si>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</si>
  <si>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</si>
  <si>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</si>
  <si>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</si>
  <si>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</si>
  <si>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</si>
  <si>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</si>
  <si>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</si>
  <si>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</si>
  <si>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</si>
  <si>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</si>
  <si>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</si>
  <si>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</si>
  <si>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</si>
  <si>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</si>
  <si>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</si>
  <si>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</si>
  <si>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</si>
  <si>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</si>
  <si>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</si>
  <si>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</si>
  <si>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</si>
  <si>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</si>
  <si>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</si>
  <si>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</si>
  <si>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</si>
  <si>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</si>
  <si>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</si>
  <si>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</si>
  <si>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</si>
  <si>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</si>
  <si>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</si>
  <si>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</si>
  <si>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</si>
  <si>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</si>
  <si>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</si>
  <si>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</si>
  <si>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</si>
  <si>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</si>
  <si>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</si>
  <si>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</si>
  <si>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</si>
  <si>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</si>
  <si>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</si>
  <si>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</si>
  <si>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</si>
  <si>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</si>
  <si>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</si>
  <si>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</si>
  <si>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</si>
  <si>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</si>
  <si>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</si>
  <si>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</si>
  <si>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</si>
  <si>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</si>
  <si>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</si>
  <si>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</si>
  <si>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</si>
  <si>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</si>
  <si>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</si>
  <si>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</si>
  <si>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</si>
  <si>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</si>
  <si>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</si>
  <si>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</si>
  <si>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</si>
  <si>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</si>
  <si>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</si>
  <si>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</si>
  <si>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</si>
  <si>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</si>
  <si>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</si>
  <si>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</si>
  <si>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</si>
  <si>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</si>
  <si>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</si>
  <si>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</si>
  <si>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</si>
  <si>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</si>
  <si>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</si>
  <si>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</si>
  <si>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</si>
  <si>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</si>
  <si>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</si>
  <si>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</si>
  <si>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</si>
  <si>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</si>
  <si>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</si>
  <si>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</si>
  <si>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</si>
  <si>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</si>
  <si>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</si>
  <si>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</si>
  <si>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</si>
  <si>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</si>
  <si>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</si>
  <si>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</si>
  <si>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</si>
  <si>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</si>
  <si>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</si>
  <si>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</si>
  <si>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</si>
  <si>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</si>
  <si>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</si>
  <si>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</si>
  <si>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</si>
  <si>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</si>
  <si>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</si>
  <si>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</si>
  <si>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</si>
  <si>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</si>
  <si>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</si>
  <si>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</si>
  <si>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</si>
  <si>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</si>
  <si>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</si>
  <si>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</si>
  <si>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</si>
  <si>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</si>
  <si>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</si>
  <si>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</si>
  <si>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</si>
  <si>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</si>
  <si>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</si>
  <si>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</si>
  <si>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</si>
  <si>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</si>
  <si>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</si>
  <si>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</si>
  <si>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</si>
  <si>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</si>
  <si>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</si>
  <si>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</si>
  <si>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</si>
  <si>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</si>
  <si>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</si>
  <si>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</si>
  <si>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</si>
  <si>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</si>
  <si>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</si>
  <si>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</si>
  <si>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</si>
  <si>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</si>
  <si>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</si>
  <si>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</si>
  <si>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</si>
  <si>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</si>
  <si>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</si>
  <si>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</si>
  <si>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</si>
  <si>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</si>
  <si>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</si>
  <si>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</si>
  <si>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</si>
  <si>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</si>
  <si>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</si>
  <si>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</si>
  <si>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</si>
  <si>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</si>
  <si>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</si>
  <si>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</si>
  <si>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</si>
  <si>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</si>
  <si>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</si>
  <si>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</si>
  <si>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</si>
  <si>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</si>
  <si>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</si>
  <si>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</si>
  <si>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</si>
  <si>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</si>
  <si>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</si>
  <si>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</si>
  <si>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</si>
  <si>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</si>
  <si>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</si>
  <si>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</si>
  <si>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</si>
  <si>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</si>
  <si>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</si>
  <si>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</si>
  <si>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</si>
  <si>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</si>
  <si>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</si>
  <si>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</si>
  <si>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</si>
  <si>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</si>
  <si>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</si>
  <si>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</si>
  <si>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</si>
  <si>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</si>
  <si>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</si>
  <si>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</si>
  <si>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</si>
  <si>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</si>
  <si>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</si>
  <si>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</si>
  <si>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</si>
  <si>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</si>
  <si>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</si>
  <si>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</si>
  <si>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</si>
  <si>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</si>
  <si>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</si>
  <si>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</si>
  <si>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</si>
  <si>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</si>
  <si>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</si>
  <si>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</si>
  <si>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</si>
  <si>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</si>
  <si>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</si>
  <si>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</si>
  <si>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</si>
  <si>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</si>
  <si>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</si>
  <si>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</si>
  <si>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</si>
  <si>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</si>
  <si>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</si>
  <si>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</si>
  <si>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</si>
  <si>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</si>
  <si>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</si>
  <si>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</si>
  <si>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</si>
  <si>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</si>
  <si>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</si>
  <si>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</si>
  <si>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</si>
  <si>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</si>
  <si>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</si>
  <si>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</si>
  <si>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</si>
  <si>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</si>
  <si>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</si>
  <si>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</si>
  <si>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</si>
  <si>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</si>
  <si>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</si>
  <si>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</si>
  <si>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</si>
  <si>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</si>
  <si>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</si>
  <si>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</si>
  <si>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</si>
  <si>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</si>
  <si>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</si>
  <si>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</si>
  <si>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</si>
  <si>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</si>
  <si>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</si>
  <si>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</si>
  <si>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</si>
  <si>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</si>
  <si>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</si>
  <si>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</si>
  <si>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</si>
  <si>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</si>
  <si>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</si>
  <si>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</si>
  <si>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</si>
  <si>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</si>
  <si>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</si>
  <si>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</si>
  <si>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</si>
  <si>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</si>
  <si>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</si>
  <si>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</si>
  <si>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</si>
  <si>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</si>
  <si>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</si>
  <si>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</si>
  <si>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</si>
  <si>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</si>
  <si>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</si>
  <si>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</si>
  <si>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</si>
  <si>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</si>
  <si>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</si>
  <si>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</si>
  <si>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</si>
  <si>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</si>
  <si>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</si>
  <si>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</si>
  <si>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</si>
  <si>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</si>
  <si>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</si>
  <si>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</si>
  <si>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</si>
  <si>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</si>
  <si>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</si>
  <si>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</si>
  <si>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</si>
  <si>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</si>
  <si>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</si>
  <si>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</si>
  <si>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</si>
  <si>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</si>
  <si>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</si>
  <si>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</si>
  <si>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</si>
  <si>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</si>
  <si>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</si>
  <si>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</si>
  <si>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</si>
  <si>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</si>
  <si>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</si>
  <si>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</si>
  <si>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</si>
  <si>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</si>
  <si>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</si>
  <si>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</si>
  <si>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</si>
  <si>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</si>
  <si>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</si>
  <si>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</si>
  <si>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</si>
  <si>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</si>
  <si>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</si>
  <si>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</si>
  <si>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</si>
  <si>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</si>
  <si>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</si>
  <si>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</si>
  <si>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</si>
  <si>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</si>
  <si>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</si>
  <si>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</si>
  <si>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</si>
  <si>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</si>
  <si>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</si>
  <si>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</si>
  <si>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</si>
  <si>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</si>
  <si>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</si>
  <si>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</si>
  <si>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</si>
  <si>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</si>
  <si>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</si>
  <si>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</si>
  <si>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</si>
  <si>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</si>
  <si>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</si>
  <si>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</si>
  <si>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</si>
  <si>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</si>
  <si>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</si>
  <si>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</si>
  <si>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</si>
  <si>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</si>
  <si>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</si>
  <si>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</si>
  <si>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</si>
  <si>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</si>
  <si>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</si>
  <si>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</si>
  <si>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</si>
  <si>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</si>
  <si>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</si>
  <si>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</si>
  <si>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</si>
  <si>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</si>
  <si>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</si>
  <si>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</si>
  <si>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</si>
  <si>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</si>
  <si>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</si>
  <si>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</si>
  <si>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</si>
  <si>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</si>
  <si>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</si>
  <si>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</si>
  <si>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</si>
  <si>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</si>
  <si>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</si>
  <si>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</si>
  <si>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</si>
  <si>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</si>
  <si>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</si>
  <si>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</si>
  <si>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</si>
  <si>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</si>
  <si>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</si>
  <si>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</si>
  <si>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</si>
  <si>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</si>
  <si>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</si>
  <si>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</si>
  <si>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</si>
  <si>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</si>
  <si>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</si>
  <si>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</si>
  <si>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</si>
  <si>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</si>
  <si>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</si>
  <si>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</si>
  <si>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</si>
  <si>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</si>
  <si>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</si>
  <si>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</si>
  <si>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</si>
  <si>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</si>
  <si>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</si>
  <si>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</si>
  <si>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</si>
  <si>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</si>
  <si>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</si>
  <si>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</si>
  <si>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</si>
  <si>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</si>
  <si>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</si>
  <si>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</si>
  <si>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</si>
  <si>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</si>
  <si>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</si>
  <si>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</si>
  <si>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</si>
  <si>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</si>
  <si>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</si>
  <si>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</si>
  <si>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</si>
  <si>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</si>
  <si>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</si>
  <si>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</si>
  <si>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</si>
  <si>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</si>
  <si>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</si>
  <si>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</si>
  <si>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</si>
  <si>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</si>
  <si>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</si>
  <si>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</si>
  <si>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</si>
  <si>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</si>
  <si>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</si>
  <si>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</si>
  <si>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</si>
  <si>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</si>
  <si>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</si>
  <si>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</si>
  <si>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</si>
  <si>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</si>
  <si>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</si>
  <si>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</si>
  <si>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</si>
  <si>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</si>
  <si>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</si>
  <si>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</si>
  <si>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</si>
  <si>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</si>
  <si>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</si>
  <si>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</si>
  <si>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</si>
  <si>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</si>
  <si>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</si>
  <si>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</si>
  <si>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</si>
  <si>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</si>
  <si>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</si>
  <si>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</si>
  <si>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</si>
  <si>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</si>
  <si>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</si>
  <si>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</si>
  <si>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</si>
  <si>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</si>
  <si>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</si>
  <si>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</si>
  <si>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</si>
  <si>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</si>
  <si>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</si>
  <si>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</si>
  <si>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</si>
  <si>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</si>
  <si>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</si>
  <si>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</si>
  <si>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</si>
  <si>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</si>
  <si>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</si>
  <si>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</si>
  <si>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</si>
  <si>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</si>
  <si>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</si>
  <si>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</si>
  <si>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</si>
  <si>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</si>
  <si>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</si>
  <si>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</si>
  <si>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</si>
  <si>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</si>
  <si>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</si>
  <si>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</si>
  <si>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</si>
  <si>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</si>
  <si>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</si>
  <si>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</si>
  <si>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</si>
  <si>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</si>
  <si>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</si>
  <si>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</si>
  <si>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</si>
  <si>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</si>
  <si>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</si>
  <si>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</si>
  <si>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</si>
  <si>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</si>
  <si>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</si>
  <si>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</si>
  <si>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</si>
  <si>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</si>
  <si>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</si>
  <si>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</si>
  <si>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</si>
  <si>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</si>
  <si>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</si>
  <si>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</si>
  <si>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</si>
  <si>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</si>
  <si>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</si>
  <si>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</si>
  <si>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</si>
  <si>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</si>
  <si>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</si>
  <si>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</si>
  <si>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</si>
  <si>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</si>
  <si>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</si>
  <si>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</si>
  <si>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</si>
  <si>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</si>
  <si>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</si>
  <si>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</si>
  <si>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</si>
  <si>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</si>
  <si>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</si>
  <si>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</si>
  <si>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</si>
  <si>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</si>
  <si>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</si>
  <si>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</si>
  <si>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</si>
  <si>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</si>
  <si>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</si>
  <si>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</si>
  <si>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</si>
  <si>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</si>
  <si>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</si>
  <si>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</si>
  <si>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</si>
  <si>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</si>
  <si>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</si>
  <si>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</si>
  <si>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</si>
  <si>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</si>
  <si>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</si>
  <si>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</si>
  <si>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</si>
  <si>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</si>
  <si>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</si>
  <si>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</si>
  <si>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</si>
  <si>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</si>
  <si>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</si>
  <si>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</si>
  <si>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</si>
  <si>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</si>
  <si>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</si>
  <si>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</si>
  <si>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</si>
  <si>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</si>
  <si>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</si>
  <si>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</si>
  <si>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</si>
  <si>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</si>
  <si>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</si>
  <si>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</si>
  <si>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</si>
  <si>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</si>
  <si>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</si>
  <si>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</si>
  <si>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</si>
  <si>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</si>
  <si>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</si>
  <si>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</si>
  <si>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</si>
  <si>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</si>
  <si>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</si>
  <si>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</si>
  <si>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</si>
  <si>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</si>
  <si>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</si>
  <si>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</si>
  <si>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</si>
  <si>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</si>
  <si>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</si>
  <si>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</si>
  <si>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</si>
  <si>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</si>
  <si>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</si>
  <si>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</si>
  <si>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</si>
  <si>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</si>
  <si>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</si>
  <si>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</si>
  <si>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</si>
  <si>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</si>
  <si>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</si>
  <si>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</si>
  <si>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</si>
  <si>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</si>
  <si>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</si>
  <si>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</si>
  <si>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</si>
  <si>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</si>
  <si>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</si>
  <si>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</si>
  <si>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</si>
  <si>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</si>
  <si>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</si>
  <si>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</si>
  <si>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</si>
  <si>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</si>
  <si>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</si>
  <si>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</si>
  <si>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</si>
  <si>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</si>
  <si>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</si>
  <si>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</si>
  <si>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</si>
  <si>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</si>
  <si>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</si>
  <si>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</si>
  <si>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</si>
  <si>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</si>
  <si>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</si>
  <si>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</si>
  <si>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</si>
  <si>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</si>
  <si>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</si>
  <si>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</si>
  <si>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</si>
  <si>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</si>
  <si>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</si>
  <si>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</si>
  <si>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</si>
  <si>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</si>
  <si>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</si>
  <si>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</si>
  <si>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</si>
  <si>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</si>
  <si>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</si>
  <si>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</si>
  <si>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</si>
  <si>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</si>
  <si>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</si>
  <si>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</si>
  <si>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</si>
  <si>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</si>
  <si>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</si>
  <si>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</si>
  <si>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</si>
  <si>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</si>
  <si>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</si>
  <si>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</si>
  <si>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</si>
  <si>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</si>
  <si>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</si>
  <si>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</si>
  <si>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</si>
  <si>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</si>
  <si>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</si>
  <si>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</si>
  <si>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</si>
  <si>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</si>
  <si>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</si>
  <si>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</si>
  <si>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</si>
  <si>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</si>
  <si>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</si>
  <si>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</si>
  <si>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</si>
  <si>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</si>
  <si>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</si>
  <si>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</si>
  <si>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</si>
  <si>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</si>
  <si>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</si>
  <si>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</si>
  <si>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</si>
  <si>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</si>
  <si>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</si>
  <si>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</si>
  <si>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</si>
  <si>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</si>
  <si>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</si>
  <si>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</si>
  <si>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</si>
  <si>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</si>
  <si>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</si>
  <si>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</si>
  <si>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</si>
  <si>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</si>
  <si>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</si>
  <si>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</si>
  <si>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</si>
  <si>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</si>
  <si>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</si>
  <si>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</si>
  <si>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</si>
  <si>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</si>
  <si>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</si>
  <si>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</si>
  <si>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</si>
  <si>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</si>
  <si>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</si>
  <si>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</si>
  <si>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</si>
  <si>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</si>
  <si>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</si>
  <si>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</si>
  <si>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</si>
  <si>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</si>
  <si>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</si>
  <si>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</si>
  <si>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</si>
  <si>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</si>
  <si>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</si>
  <si>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</si>
  <si>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</si>
  <si>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</si>
  <si>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</si>
  <si>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</si>
  <si>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</si>
  <si>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</si>
  <si>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</si>
  <si>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</si>
  <si>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</si>
  <si>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</si>
  <si>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</si>
  <si>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</si>
  <si>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</si>
  <si>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</si>
  <si>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</si>
  <si>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</si>
  <si>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</si>
  <si>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</si>
  <si>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</si>
  <si>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</si>
  <si>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</si>
  <si>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</si>
  <si>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</si>
  <si>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</si>
  <si>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</si>
  <si>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</si>
  <si>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</si>
  <si>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</si>
  <si>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</si>
  <si>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</si>
  <si>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</si>
  <si>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</si>
  <si>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</si>
  <si>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</si>
  <si>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</si>
  <si>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</si>
  <si>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</si>
  <si>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</si>
  <si>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</si>
  <si>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</si>
  <si>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</si>
  <si>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</si>
  <si>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</si>
  <si>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</si>
  <si>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</si>
  <si>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</si>
  <si>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</si>
  <si>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</si>
  <si>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</si>
  <si>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</si>
  <si>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</si>
  <si>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</si>
  <si>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</si>
  <si>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</si>
  <si>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</si>
  <si>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</si>
  <si>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</si>
  <si>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</si>
  <si>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</si>
  <si>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</si>
  <si>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</si>
  <si>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</si>
  <si>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</si>
  <si>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</si>
  <si>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</si>
  <si>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</si>
  <si>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</si>
  <si>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</si>
  <si>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</si>
  <si>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</si>
  <si>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</si>
  <si>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</si>
  <si>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</si>
  <si>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</si>
  <si>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</si>
  <si>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</si>
  <si>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</si>
  <si>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</si>
  <si>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</si>
  <si>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</si>
  <si>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</si>
  <si>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</si>
  <si>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</si>
  <si>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</si>
  <si>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</si>
  <si>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</si>
  <si>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</si>
  <si>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</si>
  <si>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</si>
  <si>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</si>
  <si>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</si>
  <si>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</si>
  <si>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</si>
  <si>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</si>
  <si>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</si>
  <si>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</si>
  <si>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</si>
  <si>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</si>
  <si>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</si>
  <si>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</si>
  <si>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</si>
  <si>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</si>
  <si>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</si>
  <si>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</si>
  <si>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</si>
  <si>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</si>
  <si>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</si>
  <si>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</si>
  <si>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</si>
  <si>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</si>
  <si>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</si>
  <si>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</si>
  <si>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</si>
  <si>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</si>
  <si>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</si>
  <si>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</si>
  <si>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</si>
  <si>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</si>
  <si>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</si>
  <si>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</si>
  <si>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</si>
  <si>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</si>
  <si>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</si>
  <si>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</si>
  <si>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</si>
  <si>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</si>
  <si>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</si>
  <si>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</si>
  <si>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</si>
  <si>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</si>
  <si>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</si>
  <si>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</si>
  <si>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</si>
  <si>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</si>
  <si>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</si>
  <si>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</si>
  <si>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</si>
  <si>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</si>
  <si>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</si>
  <si>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</si>
  <si>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</si>
  <si>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</si>
  <si>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</si>
  <si>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</si>
  <si>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</si>
  <si>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</si>
  <si>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</si>
  <si>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</si>
  <si>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</si>
  <si>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</si>
  <si>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</si>
  <si>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</si>
  <si>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</si>
  <si>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</si>
  <si>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</si>
  <si>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</si>
  <si>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</si>
  <si>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</si>
  <si>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</si>
  <si>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</si>
  <si>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</si>
  <si>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</si>
  <si>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</si>
  <si>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</si>
  <si>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</si>
  <si>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</si>
  <si>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</si>
  <si>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</si>
  <si>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</si>
  <si>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</si>
  <si>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</si>
  <si>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</si>
  <si>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</si>
  <si>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</si>
  <si>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</si>
  <si>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</si>
  <si>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</si>
  <si>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</si>
  <si>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</si>
  <si>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</si>
  <si>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</si>
  <si>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</si>
  <si>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</si>
  <si>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</si>
  <si>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</si>
  <si>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</si>
  <si>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</si>
  <si>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</si>
  <si>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</si>
  <si>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</si>
  <si>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</si>
  <si>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</si>
  <si>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</si>
  <si>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</si>
  <si>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</si>
  <si>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</si>
  <si>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</si>
  <si>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</si>
  <si>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</si>
  <si>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</si>
  <si>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</si>
  <si>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</si>
  <si>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</si>
  <si>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</si>
  <si>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</si>
  <si>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</si>
  <si>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</si>
  <si>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</si>
  <si>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</si>
  <si>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</si>
  <si>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</si>
  <si>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</si>
  <si>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</si>
  <si>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</si>
  <si>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</si>
  <si>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</si>
  <si>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</si>
  <si>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</si>
  <si>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</si>
  <si>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</si>
  <si>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</si>
  <si>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</si>
  <si>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</si>
  <si>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</si>
  <si>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</si>
  <si>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</si>
  <si>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</si>
  <si>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</si>
  <si>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</si>
  <si>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</si>
  <si>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</si>
  <si>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</si>
  <si>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</si>
  <si>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</si>
  <si>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</si>
  <si>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</si>
  <si>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</si>
  <si>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</si>
  <si>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</si>
  <si>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</si>
  <si>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</si>
  <si>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</si>
  <si>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</si>
  <si>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</si>
  <si>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</si>
  <si>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</si>
  <si>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</si>
  <si>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</si>
  <si>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</si>
  <si>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</si>
  <si>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</si>
  <si>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</si>
  <si>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</si>
  <si>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</si>
  <si>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</si>
  <si>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</si>
  <si>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</si>
  <si>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</si>
  <si>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</si>
  <si>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</si>
  <si>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</si>
  <si>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</si>
  <si>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</si>
  <si>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</si>
  <si>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</si>
  <si>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</si>
  <si>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</si>
  <si>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</si>
  <si>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</si>
  <si>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</si>
  <si>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</si>
  <si>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</si>
  <si>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</si>
  <si>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</si>
  <si>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</si>
  <si>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</si>
  <si>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</si>
  <si>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</si>
  <si>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</si>
  <si>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</si>
  <si>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</si>
  <si>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</si>
  <si>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</si>
  <si>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</si>
  <si>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</si>
  <si>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</si>
  <si>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</si>
  <si>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</si>
  <si>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</si>
  <si>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</si>
  <si>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</si>
  <si>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</si>
  <si>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</si>
  <si>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</si>
  <si>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</si>
  <si>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</si>
  <si>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</si>
  <si>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</si>
  <si>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</si>
  <si>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</si>
  <si>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</si>
  <si>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</si>
  <si>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</si>
  <si>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</si>
  <si>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</si>
  <si>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</si>
  <si>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</si>
  <si>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</si>
  <si>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</si>
  <si>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</si>
  <si>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</si>
  <si>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</si>
  <si>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</si>
  <si>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</si>
  <si>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</si>
  <si>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</si>
  <si>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</si>
  <si>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</si>
  <si>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</si>
  <si>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</si>
  <si>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</si>
  <si>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</si>
  <si>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</si>
  <si>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</si>
  <si>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</si>
  <si>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</si>
  <si>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</si>
  <si>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</si>
  <si>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</si>
  <si>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</si>
  <si>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</si>
  <si>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</si>
  <si>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</si>
  <si>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</si>
  <si>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</si>
  <si>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</si>
  <si>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</si>
  <si>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</si>
  <si>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</si>
  <si>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</si>
  <si>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</si>
  <si>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</si>
  <si>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</si>
  <si>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</si>
  <si>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</si>
  <si>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</si>
  <si>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</si>
  <si>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</si>
  <si>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</si>
  <si>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</si>
  <si>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</si>
  <si>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</si>
  <si>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</si>
  <si>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</si>
  <si>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</si>
  <si>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</si>
  <si>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</si>
  <si>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</si>
  <si>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</si>
  <si>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</si>
  <si>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</si>
  <si>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</si>
  <si>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</si>
  <si>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</si>
  <si>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</si>
  <si>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</si>
  <si>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</si>
  <si>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</si>
  <si>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</si>
  <si>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</si>
  <si>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</si>
  <si>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</si>
  <si>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</si>
  <si>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</si>
  <si>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</si>
  <si>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</si>
  <si>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</si>
  <si>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</si>
  <si>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</si>
  <si>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</si>
  <si>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</si>
  <si>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</si>
  <si>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</si>
  <si>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</si>
  <si>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</si>
  <si>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</si>
  <si>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</si>
  <si>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</si>
  <si>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</si>
  <si>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</si>
  <si>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</si>
  <si>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</si>
  <si>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</si>
  <si>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</si>
  <si>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</si>
  <si>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</si>
  <si>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</si>
  <si>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</si>
  <si>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</si>
  <si>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</si>
  <si>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</si>
  <si>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</si>
  <si>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</si>
  <si>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</si>
  <si>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</si>
  <si>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</si>
  <si>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</si>
  <si>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</si>
  <si>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</si>
  <si>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</si>
  <si>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</si>
  <si>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</si>
  <si>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</si>
  <si>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</si>
  <si>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</si>
  <si>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</si>
  <si>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</si>
  <si>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</si>
  <si>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</si>
  <si>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</si>
  <si>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</si>
  <si>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</si>
  <si>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</si>
  <si>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</si>
  <si>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</si>
  <si>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</si>
  <si>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</si>
  <si>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</si>
  <si>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</si>
  <si>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</si>
  <si>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</si>
  <si>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</si>
  <si>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</si>
  <si>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</si>
  <si>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</si>
  <si>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</si>
  <si>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</si>
  <si>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</si>
  <si>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</si>
  <si>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</si>
  <si>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</si>
  <si>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</si>
  <si>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</si>
  <si>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</si>
  <si>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</si>
  <si>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</si>
  <si>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</si>
  <si>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</si>
  <si>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</si>
  <si>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</si>
  <si>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</si>
  <si>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</si>
  <si>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</si>
  <si>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</si>
  <si>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</si>
  <si>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</si>
  <si>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</si>
  <si>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</si>
  <si>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</si>
  <si>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</si>
  <si>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</si>
  <si>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</si>
  <si>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</si>
  <si>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</si>
  <si>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</si>
  <si>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</si>
  <si>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</si>
  <si>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</si>
  <si>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</si>
  <si>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</si>
  <si>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</si>
  <si>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</si>
  <si>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</si>
  <si>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</si>
  <si>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</si>
  <si>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</si>
  <si>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</si>
  <si>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</si>
  <si>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</si>
  <si>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</si>
  <si>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</si>
  <si>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</si>
  <si>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</si>
  <si>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</si>
  <si>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</si>
  <si>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</si>
  <si>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</si>
  <si>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</si>
  <si>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</si>
  <si>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</si>
  <si>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</si>
  <si>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</si>
  <si>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</si>
  <si>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</si>
  <si>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</si>
  <si>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</si>
  <si>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</si>
  <si>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</si>
  <si>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</si>
  <si>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</si>
  <si>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</si>
  <si>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</si>
  <si>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</si>
  <si>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</si>
  <si>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</si>
  <si>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</si>
  <si>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</si>
  <si>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</si>
  <si>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</si>
  <si>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</si>
  <si>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</si>
  <si>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</si>
  <si>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</si>
  <si>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</si>
  <si>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</si>
  <si>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</si>
  <si>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</si>
  <si>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</si>
  <si>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</si>
  <si>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</si>
  <si>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</si>
  <si>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</si>
  <si>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</si>
  <si>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</si>
  <si>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</si>
  <si>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</si>
  <si>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</si>
  <si>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</si>
  <si>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</si>
  <si>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</si>
  <si>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</si>
  <si>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</si>
  <si>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</si>
  <si>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</si>
  <si>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</si>
  <si>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</si>
  <si>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</si>
  <si>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</si>
  <si>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</si>
  <si>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</si>
  <si>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</si>
  <si>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</si>
  <si>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</si>
  <si>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</si>
  <si>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</si>
  <si>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</si>
  <si>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</si>
  <si>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</si>
  <si>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</si>
  <si>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</si>
  <si>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</si>
  <si>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</si>
  <si>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</si>
  <si>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</si>
  <si>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</si>
  <si>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</si>
  <si>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</si>
  <si>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</si>
  <si>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</si>
  <si>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</si>
  <si>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</si>
  <si>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</si>
  <si>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</si>
  <si>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</si>
  <si>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</si>
  <si>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</si>
  <si>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</si>
  <si>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</si>
  <si>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</si>
  <si>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</si>
  <si>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</si>
  <si>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</si>
  <si>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</si>
  <si>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</si>
  <si>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</si>
  <si>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</si>
  <si>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</si>
  <si>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</si>
  <si>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</si>
  <si>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</si>
  <si>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</si>
  <si>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</si>
  <si>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</si>
  <si>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</si>
  <si>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</si>
  <si>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</si>
  <si>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</si>
  <si>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</si>
  <si>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</si>
  <si>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</si>
  <si>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</si>
  <si>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</si>
  <si>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</si>
  <si>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</si>
  <si>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</si>
  <si>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</si>
  <si>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</si>
  <si>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</si>
  <si>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</si>
  <si>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</si>
  <si>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</si>
  <si>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</si>
  <si>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</si>
  <si>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</si>
  <si>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</si>
  <si>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</si>
  <si>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</si>
  <si>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</si>
  <si>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</si>
  <si>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</si>
  <si>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</si>
  <si>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</si>
  <si>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</si>
  <si>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</si>
  <si>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</si>
  <si>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</si>
  <si>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</si>
  <si>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</si>
  <si>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</si>
  <si>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</si>
  <si>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</si>
  <si>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</si>
  <si>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</si>
  <si>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</si>
  <si>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</si>
  <si>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</si>
  <si>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</si>
  <si>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</si>
  <si>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</si>
  <si>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</si>
  <si>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</si>
  <si>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</si>
  <si>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</si>
  <si>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</si>
  <si>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</si>
  <si>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</si>
  <si>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</si>
  <si>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</si>
  <si>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</si>
  <si>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</si>
  <si>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</si>
  <si>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</si>
  <si>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</si>
  <si>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</si>
  <si>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</si>
  <si>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</si>
  <si>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</si>
  <si>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</si>
  <si>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</si>
  <si>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</si>
  <si>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</si>
  <si>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</si>
  <si>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</si>
  <si>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</si>
  <si>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</si>
  <si>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</si>
  <si>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</si>
  <si>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</si>
  <si>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</si>
  <si>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</si>
  <si>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</si>
  <si>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</si>
  <si>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</si>
  <si>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</si>
  <si>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</si>
  <si>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</si>
  <si>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</si>
  <si>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</si>
  <si>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</si>
  <si>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</si>
  <si>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</si>
  <si>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</si>
  <si>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</si>
  <si>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</si>
  <si>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</si>
  <si>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</si>
  <si>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</si>
  <si>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</si>
  <si>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</si>
  <si>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</si>
  <si>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</si>
  <si>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</si>
  <si>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</si>
  <si>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</si>
  <si>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</si>
  <si>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</si>
  <si>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</si>
  <si>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</si>
  <si>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</si>
  <si>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</si>
  <si>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</si>
  <si>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</si>
  <si>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</si>
  <si>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</si>
  <si>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</si>
  <si>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</si>
  <si>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</si>
  <si>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</si>
  <si>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</si>
  <si>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</si>
  <si>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</si>
  <si>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</si>
  <si>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</si>
  <si>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</si>
  <si>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</si>
  <si>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</si>
  <si>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</si>
  <si>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</si>
  <si>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</si>
  <si>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</si>
  <si>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</si>
  <si>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</si>
  <si>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</si>
  <si>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</si>
  <si>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</si>
  <si>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</si>
  <si>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</si>
  <si>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</si>
  <si>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</si>
  <si>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</si>
  <si>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</si>
  <si>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</si>
  <si>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</si>
  <si>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</si>
  <si>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</si>
  <si>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</si>
  <si>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</si>
  <si>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</si>
  <si>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</si>
  <si>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</si>
  <si>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</si>
  <si>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</si>
  <si>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</si>
  <si>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</si>
  <si>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</si>
  <si>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</si>
  <si>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</si>
  <si>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</si>
  <si>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</si>
  <si>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</si>
  <si>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</si>
  <si>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</si>
  <si>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</si>
  <si>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</si>
  <si>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</si>
  <si>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</si>
  <si>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</si>
  <si>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</si>
  <si>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</si>
  <si>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</si>
  <si>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</si>
  <si>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</si>
  <si>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</si>
  <si>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</si>
  <si>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</si>
  <si>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</si>
  <si>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</si>
  <si>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</si>
  <si>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</si>
  <si>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</si>
  <si>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</si>
  <si>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</si>
  <si>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</si>
  <si>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</si>
  <si>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</si>
  <si>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</si>
  <si>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</si>
  <si>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</si>
  <si>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</si>
  <si>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</si>
  <si>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</si>
  <si>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</si>
  <si>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</si>
  <si>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</si>
  <si>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</si>
  <si>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</si>
  <si>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</si>
  <si>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</si>
  <si>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</si>
  <si>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</si>
  <si>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</si>
  <si>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</si>
  <si>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</si>
  <si>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</si>
  <si>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</si>
  <si>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</si>
  <si>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</si>
  <si>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</si>
  <si>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</si>
  <si>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</si>
  <si>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</si>
  <si>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</si>
  <si>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</si>
  <si>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</si>
  <si>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</si>
  <si>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</si>
  <si>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</si>
  <si>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</si>
  <si>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</si>
  <si>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</si>
  <si>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</si>
  <si>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</si>
  <si>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</si>
  <si>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</si>
  <si>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</si>
  <si>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</si>
  <si>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</si>
  <si>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</si>
  <si>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</si>
  <si>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</si>
  <si>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</si>
  <si>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</si>
  <si>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</si>
  <si>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</si>
  <si>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</si>
  <si>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</si>
  <si>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</si>
  <si>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</si>
  <si>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</si>
  <si>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</si>
  <si>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</si>
  <si>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</si>
  <si>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</si>
  <si>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</si>
  <si>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</si>
  <si>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</si>
  <si>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</si>
  <si>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</si>
  <si>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</si>
  <si>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</si>
  <si>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</si>
  <si>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</si>
  <si>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</si>
  <si>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</si>
  <si>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</si>
  <si>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</si>
  <si>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</si>
  <si>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</si>
  <si>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</si>
  <si>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</si>
  <si>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</si>
  <si>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</si>
  <si>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</si>
  <si>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</si>
  <si>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</si>
  <si>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</si>
  <si>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</si>
  <si>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</si>
  <si>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</si>
  <si>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</si>
  <si>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</si>
  <si>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</si>
  <si>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</si>
  <si>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</si>
  <si>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</si>
  <si>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</si>
  <si>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</si>
  <si>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</si>
  <si>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</si>
  <si>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</si>
  <si>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</si>
  <si>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</si>
  <si>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</si>
  <si>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</si>
  <si>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</si>
  <si>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</si>
  <si>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</si>
  <si>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</si>
  <si>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</si>
  <si>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</si>
  <si>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</si>
  <si>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</si>
  <si>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</si>
  <si>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</si>
  <si>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</si>
  <si>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</si>
  <si>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</si>
  <si>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</si>
  <si>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</si>
  <si>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</si>
  <si>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</si>
  <si>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</si>
  <si>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</si>
  <si>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</si>
  <si>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</si>
  <si>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</si>
  <si>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</si>
  <si>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</si>
  <si>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</si>
  <si>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</si>
  <si>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</si>
  <si>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</si>
  <si>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</si>
  <si>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</si>
  <si>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</si>
  <si>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</si>
  <si>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</si>
  <si>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</si>
  <si>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</si>
  <si>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</si>
  <si>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</si>
  <si>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</si>
  <si>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</si>
  <si>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</si>
  <si>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</si>
  <si>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</si>
  <si>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</si>
  <si>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</si>
  <si>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</si>
  <si>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</si>
  <si>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</si>
  <si>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</si>
  <si>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</si>
  <si>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</si>
  <si>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</si>
  <si>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</si>
  <si>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</si>
  <si>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</si>
  <si>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</si>
  <si>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</si>
  <si>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</si>
  <si>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</si>
  <si>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</si>
  <si>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</si>
  <si>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</si>
  <si>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</si>
  <si>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</si>
  <si>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</si>
  <si>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</si>
  <si>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</si>
  <si>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</si>
  <si>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</si>
  <si>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</si>
  <si>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</si>
  <si>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</si>
  <si>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</si>
  <si>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</si>
  <si>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</si>
  <si>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</si>
  <si>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</si>
  <si>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</si>
  <si>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</si>
  <si>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</si>
  <si>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</si>
  <si>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</si>
  <si>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</si>
  <si>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</si>
  <si>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</si>
  <si>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</si>
  <si>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</si>
  <si>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</si>
  <si>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</si>
  <si>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</si>
  <si>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</si>
  <si>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</si>
  <si>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</si>
  <si>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</si>
  <si>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</si>
  <si>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</si>
  <si>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</si>
  <si>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</si>
  <si>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</si>
  <si>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</si>
  <si>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</si>
  <si>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</si>
  <si>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</si>
  <si>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</si>
  <si>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</si>
  <si>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</si>
  <si>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</si>
  <si>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</si>
  <si>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</si>
  <si>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</si>
  <si>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</si>
  <si>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</si>
  <si>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</si>
  <si>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</si>
  <si>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</si>
  <si>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</si>
  <si>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</si>
  <si>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</si>
  <si>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</si>
  <si>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</si>
  <si>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</si>
  <si>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</si>
  <si>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</si>
  <si>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</si>
  <si>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</si>
  <si>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</si>
  <si>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</si>
  <si>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</si>
  <si>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</si>
  <si>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</si>
  <si>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</si>
  <si>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</si>
  <si>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</si>
  <si>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</si>
  <si>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</si>
  <si>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</si>
  <si>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</si>
  <si>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</si>
  <si>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</si>
  <si>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</si>
  <si>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</si>
  <si>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</si>
  <si>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</si>
  <si>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</si>
  <si>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</si>
  <si>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</si>
  <si>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</si>
  <si>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</si>
  <si>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</si>
  <si>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</si>
  <si>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</si>
  <si>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</si>
  <si>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</si>
  <si>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</si>
  <si>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</si>
  <si>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</si>
  <si>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</si>
  <si>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</si>
  <si>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</si>
  <si>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</si>
  <si>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</si>
  <si>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</si>
  <si>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</si>
  <si>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</si>
  <si>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</si>
  <si>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</si>
  <si>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</si>
  <si>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</si>
  <si>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</si>
  <si>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</si>
  <si>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</si>
  <si>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</si>
  <si>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</si>
  <si>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</si>
  <si>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</si>
  <si>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</si>
  <si>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</si>
  <si>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</si>
  <si>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</si>
  <si>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</si>
  <si>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</si>
  <si>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</si>
  <si>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</si>
  <si>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</si>
  <si>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</si>
  <si>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</si>
  <si>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</si>
  <si>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</si>
  <si>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</si>
  <si>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</si>
  <si>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</si>
  <si>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</si>
  <si>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</si>
  <si>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</si>
  <si>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</si>
  <si>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</si>
  <si>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</si>
  <si>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</si>
  <si>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</si>
  <si>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</si>
  <si>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</si>
  <si>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</si>
  <si>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</si>
  <si>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</si>
  <si>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</si>
  <si>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</si>
  <si>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</si>
  <si>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</si>
  <si>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</si>
  <si>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</si>
  <si>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</si>
  <si>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</si>
  <si>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</si>
  <si>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</si>
  <si>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</si>
  <si>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</si>
  <si>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</si>
  <si>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</si>
  <si>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</si>
  <si>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</si>
  <si>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</si>
  <si>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</si>
  <si>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</si>
  <si>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</si>
  <si>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</si>
  <si>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</si>
  <si>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</si>
  <si>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</si>
  <si>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</si>
  <si>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</si>
  <si>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</si>
  <si>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</si>
  <si>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</si>
  <si>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</si>
  <si>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</si>
  <si>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</si>
  <si>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</si>
  <si>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</si>
  <si>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</si>
  <si>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</si>
  <si>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</si>
  <si>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</si>
  <si>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</si>
  <si>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</si>
  <si>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</si>
  <si>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</si>
  <si>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</si>
  <si>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</si>
  <si>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</si>
  <si>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</si>
  <si>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</si>
  <si>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</si>
  <si>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</si>
  <si>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</si>
  <si>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</si>
  <si>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</si>
  <si>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</si>
  <si>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</si>
  <si>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</si>
  <si>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</si>
  <si>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</si>
  <si>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</si>
  <si>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</si>
  <si>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</si>
  <si>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</si>
  <si>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</si>
  <si>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</si>
  <si>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</si>
  <si>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</si>
  <si>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</si>
  <si>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</si>
  <si>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</si>
  <si>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</si>
  <si>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</si>
  <si>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</si>
  <si>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</si>
  <si>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</si>
  <si>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</si>
  <si>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</si>
  <si>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</si>
  <si>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</si>
  <si>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</si>
  <si>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</si>
  <si>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</si>
  <si>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</si>
  <si>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</si>
  <si>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</si>
  <si>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</si>
  <si>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</si>
  <si>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</si>
  <si>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</si>
  <si>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</si>
  <si>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</si>
  <si>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</si>
  <si>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</si>
  <si>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</si>
  <si>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</si>
  <si>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</si>
  <si>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</si>
  <si>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</si>
  <si>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</si>
  <si>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</si>
  <si>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</si>
  <si>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</si>
  <si>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</si>
  <si>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</si>
  <si>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</si>
  <si>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</si>
  <si>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</si>
  <si>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</si>
  <si>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</si>
  <si>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</si>
  <si>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</si>
  <si>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</si>
  <si>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</si>
  <si>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</si>
  <si>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</si>
  <si>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</si>
  <si>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</si>
  <si>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</si>
  <si>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</si>
  <si>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</si>
  <si>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</si>
  <si>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</si>
  <si>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</si>
  <si>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</si>
  <si>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</si>
  <si>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</si>
  <si>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</si>
  <si>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</si>
  <si>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</si>
  <si>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</si>
  <si>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</si>
  <si>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</si>
  <si>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</si>
  <si>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</si>
  <si>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</si>
  <si>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</si>
  <si>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</si>
  <si>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</si>
  <si>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</si>
  <si>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</si>
  <si>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</si>
  <si>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</si>
  <si>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</si>
  <si>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</si>
  <si>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</si>
  <si>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</si>
  <si>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</si>
  <si>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</si>
  <si>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</si>
  <si>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</si>
  <si>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</si>
  <si>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</si>
  <si>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</si>
  <si>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</si>
  <si>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</si>
  <si>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</si>
  <si>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</si>
  <si>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</si>
  <si>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</si>
  <si>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</si>
  <si>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</si>
  <si>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</si>
  <si>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</si>
  <si>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</si>
  <si>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</si>
  <si>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</si>
  <si>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</si>
  <si>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</si>
  <si>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</si>
  <si>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</si>
  <si>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</si>
  <si>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</si>
  <si>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</si>
  <si>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</si>
  <si>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</si>
  <si>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</si>
  <si>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</si>
  <si>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</si>
  <si>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</si>
  <si>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</si>
  <si>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</si>
  <si>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</si>
  <si>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</si>
  <si>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</si>
  <si>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</si>
  <si>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</si>
  <si>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</si>
  <si>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</si>
  <si>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</si>
  <si>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</si>
  <si>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</si>
  <si>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</si>
  <si>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</si>
  <si>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</si>
  <si>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</si>
  <si>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</si>
  <si>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</si>
  <si>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</si>
  <si>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</si>
  <si>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</si>
  <si>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</si>
  <si>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</si>
  <si>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</si>
  <si>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</si>
  <si>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</si>
  <si>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</si>
  <si>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</si>
  <si>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</si>
  <si>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</si>
  <si>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</si>
  <si>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</si>
  <si>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</si>
  <si>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</si>
  <si>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</si>
  <si>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</si>
  <si>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</si>
  <si>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</si>
  <si>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</si>
  <si>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</si>
  <si>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</si>
  <si>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</si>
  <si>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</si>
  <si>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</si>
  <si>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</si>
  <si>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</si>
  <si>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</si>
  <si>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</si>
  <si>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</si>
  <si>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</si>
  <si>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</si>
  <si>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</si>
  <si>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</si>
  <si>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</si>
  <si>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</si>
  <si>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</si>
  <si>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</si>
  <si>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</si>
  <si>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</si>
  <si>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</si>
  <si>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</si>
  <si>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</si>
  <si>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</si>
  <si>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</si>
  <si>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</si>
  <si>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</si>
  <si>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</si>
  <si>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</si>
  <si>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</si>
  <si>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</si>
  <si>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</si>
  <si>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</si>
  <si>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</si>
  <si>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</si>
  <si>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</si>
  <si>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</si>
  <si>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</si>
  <si>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</si>
  <si>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</si>
  <si>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</si>
  <si>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</si>
  <si>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</si>
  <si>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</si>
  <si>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</si>
  <si>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</si>
  <si>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</si>
  <si>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</si>
  <si>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</si>
  <si>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</si>
  <si>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</si>
  <si>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</si>
  <si>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</si>
  <si>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</si>
  <si>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</si>
  <si>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</si>
  <si>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</si>
  <si>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</si>
  <si>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</si>
  <si>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</si>
  <si>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</si>
  <si>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</si>
  <si>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</si>
  <si>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</si>
  <si>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</si>
  <si>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</si>
  <si>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</si>
  <si>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</si>
  <si>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</si>
  <si>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</si>
  <si>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</si>
  <si>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</si>
  <si>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</si>
  <si>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</si>
  <si>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</si>
  <si>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</si>
  <si>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</si>
  <si>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</si>
  <si>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</si>
  <si>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</si>
  <si>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</si>
  <si>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</si>
  <si>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</si>
  <si>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</si>
  <si>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</si>
  <si>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</si>
  <si>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</si>
  <si>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</si>
  <si>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</si>
  <si>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</si>
  <si>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</si>
  <si>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</si>
  <si>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</si>
  <si>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</si>
  <si>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</si>
  <si>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</si>
  <si>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</si>
  <si>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</si>
  <si>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</si>
  <si>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</si>
  <si>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</si>
  <si>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</si>
  <si>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</si>
  <si>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</si>
  <si>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</si>
  <si>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</si>
  <si>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</si>
  <si>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</si>
  <si>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</si>
  <si>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</si>
  <si>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</si>
  <si>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</si>
  <si>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</si>
  <si>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</si>
  <si>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</si>
  <si>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</si>
  <si>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</si>
  <si>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</si>
  <si>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</si>
  <si>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</si>
  <si>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</si>
  <si>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</si>
  <si>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</si>
  <si>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</si>
  <si>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</si>
  <si>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</si>
  <si>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</si>
  <si>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</si>
  <si>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</si>
  <si>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</si>
  <si>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</si>
  <si>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</si>
  <si>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</si>
  <si>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</si>
  <si>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</si>
  <si>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</si>
  <si>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</si>
  <si>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</si>
  <si>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</si>
  <si>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</si>
  <si>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</si>
  <si>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</si>
  <si>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</si>
  <si>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</si>
  <si>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</si>
  <si>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</si>
  <si>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</si>
  <si>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</si>
  <si>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</si>
  <si>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</si>
  <si>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</si>
  <si>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</si>
  <si>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</si>
  <si>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</si>
  <si>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</si>
  <si>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</si>
  <si>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</si>
  <si>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</si>
  <si>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</si>
  <si>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</si>
  <si>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</si>
  <si>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</si>
  <si>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</si>
  <si>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</si>
  <si>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</si>
  <si>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</si>
  <si>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</si>
  <si>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</si>
  <si>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</si>
  <si>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</si>
  <si>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</si>
  <si>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</si>
  <si>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</si>
  <si>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</si>
  <si>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</si>
  <si>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</si>
  <si>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</si>
  <si>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</si>
  <si>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</si>
  <si>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</si>
  <si>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</si>
  <si>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</si>
  <si>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</si>
  <si>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</si>
  <si>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</si>
  <si>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</si>
  <si>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</si>
  <si>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</si>
  <si>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</si>
  <si>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</si>
  <si>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</si>
  <si>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</si>
  <si>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</si>
  <si>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</si>
  <si>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</si>
  <si>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</si>
  <si>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</si>
  <si>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</si>
  <si>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</si>
  <si>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</si>
  <si>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</si>
  <si>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</si>
  <si>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</si>
  <si>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</si>
  <si>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</si>
  <si>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</si>
  <si>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</si>
  <si>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</si>
  <si>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</si>
  <si>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</si>
  <si>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</si>
  <si>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</si>
  <si>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</si>
  <si>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</si>
  <si>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</si>
  <si>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</si>
  <si>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</si>
  <si>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</si>
  <si>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</si>
  <si>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</si>
  <si>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</si>
  <si>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</si>
  <si>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</si>
  <si>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</si>
  <si>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</si>
  <si>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</si>
  <si>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</si>
  <si>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</si>
  <si>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</si>
  <si>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</si>
  <si>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</si>
  <si>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</si>
  <si>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</si>
  <si>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</si>
  <si>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</si>
  <si>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</si>
  <si>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</si>
  <si>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</si>
  <si>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</si>
  <si>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</si>
  <si>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</si>
  <si>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</si>
  <si>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</si>
  <si>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</si>
  <si>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</si>
  <si>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</si>
  <si>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</si>
  <si>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</si>
  <si>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</si>
  <si>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</si>
  <si>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</si>
  <si>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</si>
  <si>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</si>
  <si>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</si>
  <si>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</si>
  <si>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</si>
  <si>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</si>
  <si>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</si>
  <si>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</si>
  <si>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</si>
  <si>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</si>
  <si>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</si>
  <si>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</si>
  <si>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</si>
  <si>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</si>
  <si>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</si>
  <si>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</si>
  <si>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</si>
  <si>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</si>
  <si>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</si>
  <si>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</si>
  <si>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</si>
  <si>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</si>
  <si>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</si>
  <si>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</si>
  <si>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</si>
  <si>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</si>
  <si>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</si>
  <si>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</si>
  <si>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</si>
  <si>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</si>
  <si>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</si>
  <si>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</si>
  <si>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</si>
  <si>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</si>
  <si>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</si>
  <si>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</si>
  <si>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</si>
  <si>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</si>
  <si>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</si>
  <si>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</si>
  <si>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</si>
  <si>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</si>
  <si>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</si>
  <si>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</si>
  <si>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</si>
  <si>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</si>
  <si>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</si>
  <si>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</si>
  <si>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</si>
  <si>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</si>
  <si>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</si>
  <si>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</si>
  <si>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</si>
  <si>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</si>
  <si>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</si>
  <si>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</si>
  <si>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</si>
  <si>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</si>
  <si>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</si>
  <si>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</si>
  <si>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</si>
  <si>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</si>
  <si>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</si>
  <si>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</si>
  <si>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</si>
  <si>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</si>
  <si>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</si>
  <si>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</si>
  <si>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</si>
  <si>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</si>
  <si>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</si>
  <si>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</si>
  <si>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</si>
  <si>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</si>
  <si>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</si>
  <si>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</si>
  <si>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</si>
  <si>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</si>
  <si>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</si>
  <si>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</si>
  <si>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</si>
  <si>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</si>
  <si>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</si>
  <si>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</si>
  <si>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</si>
  <si>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</si>
  <si>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</si>
  <si>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</si>
  <si>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</si>
  <si>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</si>
  <si>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</si>
  <si>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</si>
  <si>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</si>
  <si>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</si>
  <si>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</si>
  <si>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</si>
  <si>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</si>
  <si>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</si>
  <si>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</si>
  <si>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</si>
  <si>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</si>
  <si>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</si>
  <si>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</si>
  <si>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</si>
  <si>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</si>
  <si>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</si>
  <si>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</si>
  <si>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</si>
  <si>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</si>
  <si>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</si>
  <si>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</si>
  <si>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</si>
  <si>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</si>
  <si>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</si>
  <si>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</si>
  <si>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</si>
  <si>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</si>
  <si>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</si>
  <si>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</si>
  <si>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</si>
  <si>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</si>
  <si>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</si>
  <si>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</si>
  <si>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</si>
  <si>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</si>
  <si>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</si>
  <si>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</si>
  <si>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</si>
  <si>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</si>
  <si>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</si>
  <si>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</si>
  <si>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</si>
  <si>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</si>
  <si>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</si>
  <si>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</si>
  <si>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</si>
  <si>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</si>
  <si>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</si>
  <si>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</si>
  <si>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</si>
  <si>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</si>
  <si>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</si>
  <si>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</si>
  <si>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</si>
  <si>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</si>
  <si>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</si>
  <si>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</si>
  <si>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</si>
  <si>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</si>
  <si>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</si>
  <si>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</si>
  <si>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</si>
  <si>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</si>
  <si>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</si>
  <si>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</si>
  <si>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</si>
  <si>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</si>
  <si>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</si>
  <si>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</si>
  <si>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</si>
  <si>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</si>
  <si>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</si>
  <si>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</si>
  <si>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</si>
  <si>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</si>
  <si>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</si>
  <si>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</si>
  <si>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</si>
  <si>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</si>
  <si>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</si>
  <si>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</si>
  <si>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</si>
  <si>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</si>
  <si>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</si>
  <si>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</si>
  <si>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</si>
  <si>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</si>
  <si>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</si>
  <si>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</si>
  <si>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</si>
  <si>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</si>
  <si>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</si>
  <si>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</si>
  <si>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</si>
  <si>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</si>
  <si>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</si>
  <si>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</si>
  <si>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</si>
  <si>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</si>
  <si>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</si>
  <si>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</si>
  <si>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</si>
  <si>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</si>
  <si>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</si>
  <si>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</si>
  <si>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</si>
  <si>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</si>
  <si>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</si>
  <si>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</si>
  <si>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</si>
  <si>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</si>
  <si>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</si>
  <si>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</si>
  <si>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</si>
  <si>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</si>
  <si>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</si>
  <si>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</si>
  <si>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</si>
  <si>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</si>
  <si>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</si>
  <si>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</si>
  <si>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</si>
  <si>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</si>
  <si>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</si>
  <si>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</si>
  <si>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</si>
  <si>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</si>
  <si>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</si>
  <si>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</si>
  <si>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</si>
  <si>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</si>
  <si>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</si>
  <si>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</si>
  <si>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</si>
  <si>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</si>
  <si>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</si>
  <si>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</si>
  <si>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</si>
  <si>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</si>
  <si>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</si>
  <si>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</si>
  <si>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</si>
  <si>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</si>
  <si>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</si>
  <si>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</si>
  <si>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</si>
  <si>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</si>
  <si>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</si>
  <si>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</si>
  <si>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</si>
  <si>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</si>
  <si>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</si>
  <si>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</si>
  <si>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</si>
  <si>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</si>
  <si>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</si>
  <si>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</si>
  <si>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</si>
  <si>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</si>
  <si>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</si>
  <si>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</si>
  <si>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</si>
  <si>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</si>
  <si>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</si>
  <si>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</si>
  <si>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</si>
  <si>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</si>
  <si>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</si>
  <si>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</si>
  <si>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</si>
  <si>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</si>
  <si>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</si>
  <si>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</si>
  <si>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</si>
  <si>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</si>
  <si>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</si>
  <si>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</si>
  <si>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</si>
  <si>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</si>
  <si>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</si>
  <si>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</si>
  <si>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</si>
  <si>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</si>
  <si>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</si>
  <si>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</si>
  <si>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</si>
  <si>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</si>
  <si>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</si>
  <si>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</si>
  <si>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</si>
  <si>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</si>
  <si>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</si>
  <si>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</si>
  <si>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</si>
  <si>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</si>
  <si>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</si>
  <si>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</si>
  <si>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</si>
  <si>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</si>
  <si>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</si>
  <si>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</si>
  <si>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</si>
  <si>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</si>
  <si>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</si>
  <si>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</si>
  <si>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</si>
  <si>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</si>
  <si>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</si>
  <si>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</si>
  <si>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</si>
  <si>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</si>
  <si>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</si>
  <si>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</si>
  <si>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</si>
  <si>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</si>
  <si>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</si>
  <si>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</si>
  <si>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</si>
  <si>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</si>
  <si>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</si>
  <si>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</si>
  <si>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</si>
  <si>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</si>
  <si>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</si>
  <si>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</si>
  <si>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</si>
  <si>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</si>
  <si>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</si>
  <si>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</si>
  <si>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</si>
  <si>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</si>
  <si>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</si>
  <si>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</si>
  <si>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</si>
  <si>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</si>
  <si>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</si>
  <si>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</si>
  <si>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</si>
  <si>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</si>
  <si>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</si>
  <si>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</si>
  <si>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</si>
  <si>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</si>
  <si>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</si>
  <si>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</si>
  <si>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</si>
  <si>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</si>
  <si>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</si>
  <si>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</si>
  <si>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</si>
  <si>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</si>
  <si>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</si>
  <si>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</si>
  <si>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</si>
  <si>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</si>
  <si>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</si>
  <si>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</si>
  <si>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</si>
  <si>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</si>
  <si>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</si>
  <si>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</si>
  <si>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</si>
  <si>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</si>
  <si>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</si>
  <si>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</si>
  <si>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</si>
  <si>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</si>
  <si>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</si>
  <si>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</si>
  <si>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</si>
  <si>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</si>
  <si>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</si>
  <si>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</si>
  <si>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</si>
  <si>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</si>
  <si>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</si>
  <si>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</si>
  <si>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</si>
  <si>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</si>
  <si>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</si>
  <si>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</si>
  <si>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</si>
  <si>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</si>
  <si>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</si>
  <si>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</si>
  <si>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</si>
  <si>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</si>
  <si>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</si>
  <si>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</si>
  <si>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</si>
  <si>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</si>
  <si>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</si>
  <si>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</si>
  <si>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</si>
  <si>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</si>
  <si>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</si>
  <si>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</si>
  <si>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</si>
  <si>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</si>
  <si>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</si>
  <si>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</si>
  <si>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</si>
  <si>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</si>
  <si>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</si>
  <si>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</si>
  <si>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</si>
  <si>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</si>
  <si>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</si>
  <si>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</si>
  <si>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</si>
  <si>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</si>
  <si>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</si>
  <si>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</si>
  <si>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</si>
  <si>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</si>
  <si>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</si>
  <si>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</si>
  <si>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</si>
  <si>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</si>
  <si>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</si>
  <si>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</si>
  <si>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</si>
  <si>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</si>
  <si>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</si>
  <si>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</si>
  <si>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</si>
  <si>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</si>
  <si>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</si>
  <si>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</si>
  <si>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</si>
  <si>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</si>
  <si>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</si>
  <si>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</si>
  <si>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</si>
  <si>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</si>
  <si>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</si>
  <si>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</si>
  <si>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</si>
  <si>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</si>
  <si>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</si>
  <si>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</si>
  <si>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</si>
  <si>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</si>
  <si>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</si>
  <si>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</si>
  <si>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</si>
  <si>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</si>
  <si>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</si>
  <si>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</si>
  <si>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</si>
  <si>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</si>
  <si>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</si>
  <si>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</si>
  <si>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</si>
  <si>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</si>
  <si>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</si>
  <si>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</si>
  <si>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</si>
  <si>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</si>
  <si>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</si>
  <si>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</si>
  <si>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</si>
  <si>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</si>
  <si>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</si>
  <si>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</si>
  <si>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</si>
  <si>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</si>
  <si>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</si>
  <si>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</si>
  <si>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</si>
  <si>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</si>
  <si>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</si>
  <si>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</si>
  <si>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</si>
  <si>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</si>
  <si>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</si>
  <si>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</si>
  <si>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</si>
  <si>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</si>
  <si>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</si>
  <si>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</si>
  <si>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</si>
  <si>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</si>
  <si>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</si>
  <si>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</si>
  <si>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</si>
  <si>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</si>
  <si>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</si>
  <si>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</si>
  <si>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</si>
  <si>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</si>
  <si>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</si>
  <si>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</si>
  <si>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</si>
  <si>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</si>
  <si>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</si>
  <si>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</si>
  <si>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</si>
  <si>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</si>
  <si>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</si>
  <si>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</si>
  <si>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</si>
  <si>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</si>
  <si>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</si>
  <si>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</si>
  <si>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</si>
  <si>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</si>
  <si>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</si>
  <si>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</si>
  <si>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</si>
  <si>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</si>
  <si>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</si>
  <si>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</si>
  <si>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</si>
  <si>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</si>
  <si>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</si>
  <si>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</si>
  <si>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</si>
  <si>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</si>
  <si>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</si>
  <si>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</si>
  <si>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</si>
  <si>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</si>
  <si>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</si>
  <si>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</si>
  <si>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</si>
  <si>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</si>
  <si>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</si>
  <si>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</si>
  <si>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</si>
  <si>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</si>
  <si>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</si>
  <si>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</si>
  <si>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</si>
  <si>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</si>
  <si>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</si>
  <si>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</si>
  <si>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</si>
  <si>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</si>
  <si>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</si>
  <si>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</si>
  <si>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</si>
  <si>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</si>
  <si>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</si>
  <si>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</si>
  <si>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</si>
  <si>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</si>
  <si>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</si>
  <si>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</si>
  <si>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</si>
  <si>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</si>
  <si>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</si>
  <si>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</si>
  <si>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</si>
  <si>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</si>
  <si>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</si>
  <si>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</si>
  <si>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</si>
  <si>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</si>
  <si>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</si>
  <si>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</si>
  <si>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</si>
  <si>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</si>
  <si>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</si>
  <si>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</si>
  <si>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</si>
  <si>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</si>
  <si>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</si>
  <si>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</si>
  <si>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</si>
  <si>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</si>
  <si>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</si>
  <si>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</si>
  <si>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</si>
  <si>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</si>
  <si>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</si>
  <si>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</si>
  <si>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</si>
  <si>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</si>
  <si>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</si>
  <si>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</si>
  <si>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</si>
  <si>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</si>
  <si>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</si>
  <si>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</si>
  <si>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</si>
  <si>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</si>
  <si>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</si>
  <si>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</si>
  <si>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</si>
  <si>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</si>
  <si>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</si>
  <si>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</si>
  <si>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</si>
  <si>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</si>
  <si>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</si>
  <si>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</si>
  <si>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</si>
  <si>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</si>
  <si>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</si>
  <si>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</si>
  <si>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</si>
  <si>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</si>
  <si>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</si>
  <si>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</si>
  <si>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</si>
  <si>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</si>
  <si>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</si>
  <si>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</si>
  <si>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</si>
  <si>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</si>
  <si>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</si>
  <si>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</si>
  <si>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</si>
  <si>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</si>
  <si>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</si>
  <si>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</si>
  <si>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</si>
  <si>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</si>
  <si>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</si>
  <si>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</si>
  <si>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</si>
  <si>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</si>
  <si>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</si>
  <si>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</si>
  <si>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</si>
  <si>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</si>
  <si>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</si>
  <si>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</si>
  <si>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</si>
  <si>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</si>
  <si>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</si>
  <si>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</si>
  <si>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</si>
  <si>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</si>
  <si>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</si>
  <si>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</si>
  <si>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</si>
  <si>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</si>
  <si>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</si>
  <si>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</si>
  <si>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</si>
  <si>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</si>
  <si>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</si>
  <si>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</si>
  <si>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</si>
  <si>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</si>
  <si>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</si>
  <si>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</si>
  <si>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</si>
  <si>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</si>
  <si>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</si>
  <si>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</si>
  <si>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</si>
  <si>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</si>
  <si>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</si>
  <si>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</si>
  <si>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</si>
  <si>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</si>
  <si>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</si>
  <si>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</si>
  <si>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</si>
  <si>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</si>
  <si>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</si>
  <si>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</si>
  <si>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</si>
  <si>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</si>
  <si>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</si>
  <si>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</si>
  <si>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</si>
  <si>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</si>
  <si>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</si>
  <si>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</si>
  <si>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</si>
  <si>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</si>
  <si>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</si>
  <si>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</si>
  <si>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</si>
  <si>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</si>
  <si>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</si>
  <si>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</si>
  <si>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</si>
  <si>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</si>
  <si>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</si>
  <si>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</si>
  <si>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</si>
  <si>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</si>
  <si>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</si>
  <si>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</si>
  <si>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</si>
  <si>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</si>
  <si>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</si>
  <si>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</si>
  <si>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</si>
  <si>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</si>
  <si>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</si>
  <si>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</si>
  <si>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</si>
  <si>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</si>
  <si>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</si>
  <si>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</si>
  <si>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</si>
  <si>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</si>
  <si>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</si>
  <si>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</si>
  <si>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</si>
  <si>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</si>
  <si>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</si>
  <si>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</si>
  <si>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</si>
  <si>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</si>
  <si>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</si>
  <si>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</si>
  <si>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</si>
  <si>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</si>
  <si>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</si>
  <si>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</si>
  <si>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</si>
  <si>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</si>
  <si>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</si>
  <si>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</si>
  <si>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</si>
  <si>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</si>
  <si>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</si>
  <si>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</si>
  <si>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</si>
  <si>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</si>
  <si>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</si>
  <si>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</si>
  <si>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</si>
  <si>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</si>
  <si>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</si>
  <si>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</si>
  <si>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</si>
  <si>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</si>
  <si>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</si>
  <si>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</si>
  <si>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</si>
  <si>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</si>
  <si>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</si>
  <si>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</si>
  <si>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</si>
  <si>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</si>
  <si>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</si>
  <si>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</si>
  <si>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</si>
  <si>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</si>
  <si>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</si>
  <si>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</si>
  <si>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</si>
  <si>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</si>
  <si>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</si>
  <si>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</si>
  <si>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</si>
  <si>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</si>
  <si>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</si>
  <si>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</si>
  <si>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</si>
  <si>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</si>
  <si>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</si>
  <si>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</si>
  <si>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</si>
  <si>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</si>
  <si>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</si>
  <si>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</si>
  <si>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</si>
  <si>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</si>
  <si>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</si>
  <si>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</si>
  <si>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</si>
  <si>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</si>
  <si>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</si>
  <si>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</si>
  <si>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</si>
  <si>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</si>
  <si>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</si>
  <si>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</si>
  <si>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</si>
  <si>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</si>
  <si>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</si>
  <si>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</si>
  <si>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</si>
  <si>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</si>
  <si>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</si>
  <si>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</si>
  <si>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</si>
  <si>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</si>
  <si>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</si>
  <si>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</si>
  <si>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</si>
  <si>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</si>
  <si>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</si>
  <si>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</si>
  <si>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</si>
  <si>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</si>
  <si>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</si>
  <si>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</si>
  <si>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</si>
  <si>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</si>
  <si>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</si>
  <si>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</si>
  <si>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</si>
  <si>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</si>
  <si>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</si>
  <si>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</si>
  <si>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</si>
  <si>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</si>
  <si>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</si>
  <si>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</si>
  <si>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</si>
  <si>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</si>
  <si>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</si>
  <si>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</si>
  <si>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</si>
  <si>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</si>
  <si>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</si>
  <si>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</si>
  <si>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</si>
  <si>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</si>
  <si>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</si>
  <si>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</si>
  <si>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</si>
  <si>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</si>
  <si>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</si>
  <si>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</si>
  <si>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</si>
  <si>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</si>
  <si>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</si>
  <si>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</si>
  <si>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</si>
  <si>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</si>
  <si>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</si>
  <si>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</si>
  <si>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</si>
  <si>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</si>
  <si>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</si>
  <si>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</si>
  <si>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</si>
  <si>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</si>
  <si>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</si>
  <si>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</si>
  <si>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</si>
  <si>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</si>
  <si>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</si>
  <si>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</si>
  <si>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</si>
  <si>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</si>
  <si>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</si>
  <si>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</si>
  <si>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</si>
  <si>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</si>
  <si>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</si>
  <si>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</si>
  <si>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</si>
  <si>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</si>
  <si>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</si>
  <si>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</si>
  <si>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</si>
  <si>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</si>
  <si>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</si>
  <si>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</si>
  <si>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</si>
  <si>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</si>
  <si>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</si>
  <si>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</si>
  <si>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</si>
  <si>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</si>
  <si>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</si>
  <si>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</si>
  <si>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</si>
  <si>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</si>
  <si>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</si>
  <si>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</si>
  <si>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</si>
  <si>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</si>
  <si>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</si>
  <si>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</si>
  <si>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</si>
  <si>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</si>
  <si>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</si>
  <si>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</si>
  <si>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</si>
  <si>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</si>
  <si>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</si>
  <si>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</si>
  <si>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</si>
  <si>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</si>
  <si>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</si>
  <si>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</si>
  <si>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</si>
  <si>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</si>
  <si>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</si>
  <si>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</si>
  <si>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</si>
  <si>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</si>
  <si>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</si>
  <si>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</si>
  <si>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</si>
  <si>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</si>
  <si>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</si>
  <si>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</si>
  <si>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</si>
  <si>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</si>
  <si>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</si>
  <si>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</si>
  <si>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</si>
  <si>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</si>
  <si>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</si>
  <si>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</si>
  <si>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</si>
  <si>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</si>
  <si>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</si>
  <si>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</si>
  <si>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</si>
  <si>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</si>
  <si>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</si>
  <si>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</si>
  <si>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</si>
  <si>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</si>
  <si>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</si>
  <si>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</si>
  <si>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</si>
  <si>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</si>
  <si>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</si>
  <si>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</si>
  <si>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</si>
  <si>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</si>
  <si>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</si>
  <si>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</si>
  <si>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</si>
  <si>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</si>
  <si>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</si>
  <si>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</si>
  <si>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</si>
  <si>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</si>
  <si>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</si>
  <si>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</si>
  <si>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</si>
  <si>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</si>
  <si>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</si>
  <si>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</si>
  <si>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</si>
  <si>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</si>
  <si>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</si>
  <si>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</si>
  <si>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</si>
  <si>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</si>
  <si>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</si>
  <si>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</si>
  <si>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</si>
  <si>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</si>
  <si>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</si>
  <si>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</si>
  <si>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</si>
  <si>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</si>
  <si>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</si>
  <si>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</si>
  <si>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</si>
  <si>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</si>
  <si>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</si>
  <si>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</si>
  <si>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</si>
  <si>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</si>
  <si>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</si>
  <si>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</si>
  <si>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</si>
  <si>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</si>
  <si>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</si>
  <si>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</si>
  <si>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</si>
  <si>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</si>
  <si>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</si>
  <si>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</si>
  <si>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</si>
  <si>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</si>
  <si>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</si>
  <si>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</si>
  <si>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</si>
  <si>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</si>
  <si>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</si>
  <si>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</si>
  <si>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</si>
  <si>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</si>
  <si>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</si>
  <si>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</si>
  <si>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</si>
  <si>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</si>
  <si>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</si>
  <si>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</si>
  <si>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</si>
  <si>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</si>
  <si>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</si>
  <si>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</si>
  <si>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</si>
  <si>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</si>
  <si>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</si>
  <si>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</si>
  <si>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</si>
  <si>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</si>
  <si>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</si>
  <si>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</si>
  <si>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</si>
  <si>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</si>
  <si>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</si>
  <si>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</si>
  <si>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</si>
  <si>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</si>
  <si>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</si>
  <si>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</si>
  <si>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</si>
  <si>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</si>
  <si>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</si>
  <si>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</si>
  <si>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</si>
  <si>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</si>
  <si>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</si>
  <si>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</si>
  <si>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</si>
  <si>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</si>
  <si>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</si>
  <si>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</si>
  <si>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</si>
  <si>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</si>
  <si>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</si>
  <si>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</si>
  <si>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</si>
  <si>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</si>
  <si>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</si>
  <si>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</si>
  <si>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</si>
  <si>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</si>
  <si>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</si>
  <si>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</si>
  <si>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</si>
  <si>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</si>
  <si>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</si>
  <si>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</si>
  <si>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</si>
  <si>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</si>
  <si>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</si>
  <si>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</si>
  <si>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</si>
  <si>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</si>
  <si>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</si>
  <si>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</si>
  <si>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</si>
  <si>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</si>
  <si>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</si>
  <si>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</si>
  <si>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</si>
  <si>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</si>
  <si>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</si>
  <si>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</si>
  <si>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</si>
  <si>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</si>
  <si>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</si>
  <si>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</si>
  <si>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</si>
  <si>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</si>
  <si>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</si>
  <si>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</si>
  <si>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</si>
  <si>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</si>
  <si>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</si>
  <si>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</si>
  <si>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</si>
  <si>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</si>
  <si>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</si>
  <si>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</si>
  <si>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</si>
  <si>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</si>
  <si>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</si>
  <si>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</si>
  <si>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</si>
  <si>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</si>
  <si>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</si>
  <si>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</si>
  <si>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</si>
  <si>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</si>
  <si>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</si>
  <si>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</si>
  <si>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</si>
  <si>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</si>
  <si>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</si>
  <si>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</si>
  <si>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</si>
  <si>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</si>
  <si>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</si>
  <si>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</si>
  <si>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</si>
  <si>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</si>
  <si>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</si>
  <si>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</si>
  <si>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</si>
  <si>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</si>
  <si>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</si>
  <si>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</si>
  <si>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</si>
  <si>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</si>
  <si>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</si>
  <si>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</si>
  <si>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</si>
  <si>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</si>
  <si>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</si>
  <si>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</si>
  <si>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</si>
  <si>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</si>
  <si>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</si>
  <si>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</si>
  <si>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</si>
  <si>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</si>
  <si>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</si>
  <si>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</si>
  <si>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</si>
  <si>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</si>
  <si>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</si>
  <si>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</si>
  <si>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</si>
  <si>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</si>
  <si>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</si>
  <si>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</si>
  <si>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</si>
  <si>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</si>
  <si>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</si>
  <si>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</si>
  <si>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</si>
  <si>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</si>
  <si>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</si>
  <si>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</si>
  <si>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</si>
  <si>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</si>
  <si>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</si>
  <si>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</si>
  <si>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</si>
  <si>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</si>
  <si>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</si>
  <si>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</si>
  <si>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</si>
  <si>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</si>
  <si>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</si>
  <si>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</si>
  <si>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</si>
  <si>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</si>
  <si>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</si>
  <si>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</si>
  <si>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</si>
  <si>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</si>
  <si>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</si>
  <si>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</si>
  <si>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</si>
  <si>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</si>
  <si>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</si>
  <si>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</si>
  <si>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</si>
  <si>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</si>
  <si>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</si>
  <si>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</si>
  <si>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</si>
  <si>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</si>
  <si>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</si>
  <si>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</si>
  <si>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</si>
  <si>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</si>
  <si>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</si>
  <si>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</si>
  <si>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</si>
  <si>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</si>
  <si>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</si>
  <si>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</si>
  <si>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</si>
  <si>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</si>
  <si>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</si>
  <si>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</si>
  <si>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</si>
  <si>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</si>
  <si>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</si>
  <si>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</si>
  <si>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</si>
  <si>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</si>
  <si>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</si>
  <si>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</si>
  <si>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</si>
  <si>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</si>
  <si>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</si>
  <si>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</si>
  <si>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</si>
  <si>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</si>
  <si>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</si>
  <si>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</si>
  <si>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</si>
  <si>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</si>
  <si>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</si>
  <si>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</si>
  <si>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</si>
  <si>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</si>
  <si>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</si>
  <si>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</si>
  <si>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</si>
  <si>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</si>
  <si>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</si>
  <si>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</si>
  <si>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</si>
  <si>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</si>
  <si>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</si>
  <si>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</si>
  <si>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</si>
  <si>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</si>
  <si>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</si>
  <si>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</si>
  <si>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</si>
  <si>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</si>
  <si>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</si>
  <si>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</si>
  <si>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</si>
  <si>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</si>
  <si>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</si>
  <si>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</si>
  <si>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</si>
  <si>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</si>
  <si>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</si>
  <si>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</si>
  <si>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</si>
  <si>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</si>
  <si>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</si>
  <si>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</si>
  <si>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</si>
  <si>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</si>
  <si>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</si>
  <si>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</si>
  <si>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</si>
  <si>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</si>
  <si>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</si>
  <si>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</si>
  <si>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</si>
  <si>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</si>
  <si>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</si>
  <si>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</si>
  <si>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</si>
  <si>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</si>
  <si>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</si>
  <si>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</si>
  <si>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</si>
  <si>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</si>
  <si>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</si>
  <si>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</si>
  <si>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</si>
  <si>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</si>
  <si>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</si>
  <si>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</si>
  <si>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</si>
  <si>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</si>
  <si>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</si>
  <si>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</si>
  <si>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</si>
  <si>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</si>
  <si>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</si>
  <si>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</si>
  <si>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</si>
  <si>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</si>
  <si>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</si>
  <si>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</si>
  <si>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</si>
  <si>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</si>
  <si>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</si>
  <si>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</si>
  <si>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</si>
  <si>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</si>
  <si>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</si>
  <si>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</si>
  <si>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</si>
  <si>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</si>
  <si>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</si>
  <si>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</si>
  <si>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</si>
  <si>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</si>
  <si>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</si>
  <si>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</si>
  <si>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</si>
  <si>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</si>
  <si>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</si>
  <si>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</si>
  <si>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</si>
  <si>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</si>
  <si>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</si>
  <si>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</si>
  <si>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</si>
  <si>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</si>
  <si>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</si>
  <si>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</si>
  <si>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</si>
  <si>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</si>
  <si>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</si>
  <si>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</si>
  <si>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</si>
  <si>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</si>
  <si>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</si>
  <si>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</si>
  <si>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</si>
  <si>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</si>
  <si>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</si>
  <si>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</si>
  <si>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</si>
  <si>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</si>
  <si>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</si>
  <si>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</si>
  <si>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</si>
  <si>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</si>
  <si>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</si>
  <si>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</si>
  <si>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</si>
  <si>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</si>
  <si>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</si>
  <si>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</si>
  <si>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</si>
  <si>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</si>
  <si>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</si>
  <si>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</si>
  <si>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</si>
  <si>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</si>
  <si>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</si>
  <si>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</si>
  <si>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</si>
  <si>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</si>
  <si>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</si>
  <si>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</si>
  <si>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</si>
  <si>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</si>
  <si>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</si>
  <si>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</si>
  <si>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</si>
  <si>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</si>
  <si>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</si>
  <si>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</si>
  <si>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</si>
  <si>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</si>
  <si>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</si>
  <si>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</si>
  <si>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</si>
  <si>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</si>
  <si>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</si>
  <si>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</si>
  <si>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</si>
  <si>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</si>
  <si>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</si>
  <si>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</si>
  <si>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</si>
  <si>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</si>
  <si>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</si>
  <si>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</si>
  <si>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</si>
  <si>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</si>
  <si>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</si>
  <si>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</si>
  <si>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</si>
  <si>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</si>
  <si>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</si>
  <si>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</si>
  <si>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</si>
  <si>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</si>
  <si>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</si>
  <si>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</si>
  <si>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</si>
  <si>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</si>
  <si>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</si>
  <si>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</si>
  <si>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</si>
  <si>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</si>
  <si>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</si>
  <si>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</si>
  <si>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</si>
  <si>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</si>
  <si>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</si>
  <si>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</si>
  <si>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</si>
  <si>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</si>
  <si>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</si>
  <si>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</si>
  <si>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</si>
  <si>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</si>
  <si>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</si>
  <si>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</si>
  <si>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</si>
  <si>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</si>
  <si>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</si>
  <si>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</si>
  <si>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</si>
  <si>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</si>
  <si>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</si>
  <si>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</si>
  <si>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</si>
  <si>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</si>
  <si>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</si>
  <si>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</si>
  <si>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</si>
  <si>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</si>
  <si>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</si>
  <si>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</si>
  <si>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</si>
  <si>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</si>
  <si>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</si>
  <si>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</si>
  <si>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</si>
  <si>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</si>
  <si>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</si>
  <si>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</si>
  <si>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</si>
  <si>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</si>
  <si>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</si>
  <si>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</si>
  <si>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</si>
  <si>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</si>
  <si>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</si>
  <si>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</si>
  <si>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</si>
  <si>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</si>
  <si>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</si>
  <si>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</si>
  <si>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</si>
  <si>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</si>
  <si>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</si>
  <si>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</si>
  <si>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</si>
  <si>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</si>
  <si>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</si>
  <si>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</si>
  <si>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</si>
  <si>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</si>
  <si>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</si>
  <si>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</si>
  <si>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</si>
  <si>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</si>
  <si>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</si>
  <si>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</si>
  <si>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</si>
  <si>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</si>
  <si>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</si>
  <si>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</si>
  <si>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</si>
  <si>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</si>
  <si>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</si>
  <si>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</si>
  <si>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</si>
  <si>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</si>
  <si>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</si>
  <si>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</si>
  <si>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</si>
  <si>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</si>
  <si>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</si>
  <si>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</si>
  <si>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</si>
  <si>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</si>
  <si>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</si>
  <si>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</si>
  <si>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</si>
  <si>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</si>
  <si>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</si>
  <si>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</si>
  <si>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</si>
  <si>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</si>
  <si>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</si>
  <si>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</si>
  <si>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</si>
  <si>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</si>
  <si>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</si>
  <si>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</si>
  <si>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</si>
  <si>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</si>
  <si>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</si>
  <si>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</si>
  <si>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</si>
  <si>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</si>
  <si>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</si>
  <si>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</si>
  <si>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</si>
  <si>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</si>
  <si>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</si>
  <si>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</si>
  <si>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</si>
  <si>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</si>
  <si>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</si>
  <si>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</si>
  <si>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</si>
  <si>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</si>
  <si>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</si>
  <si>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</si>
  <si>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</si>
  <si>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</si>
  <si>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</si>
  <si>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</si>
  <si>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</si>
  <si>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</si>
  <si>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</si>
  <si>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</si>
  <si>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</si>
  <si>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</si>
  <si>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</si>
  <si>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</si>
  <si>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</si>
  <si>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</si>
  <si>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</si>
  <si>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</si>
  <si>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</si>
  <si>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</si>
  <si>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</si>
  <si>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</si>
  <si>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</si>
  <si>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</si>
  <si>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</si>
  <si>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</si>
  <si>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</si>
  <si>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</si>
  <si>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</si>
  <si>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</si>
  <si>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</si>
  <si>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</si>
  <si>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</si>
  <si>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</si>
  <si>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</si>
  <si>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</si>
  <si>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</si>
  <si>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</si>
  <si>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</si>
  <si>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</si>
  <si>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</si>
  <si>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</si>
  <si>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</si>
  <si>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</si>
  <si>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</si>
  <si>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</si>
  <si>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</si>
  <si>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</si>
  <si>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</si>
  <si>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</si>
  <si>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</si>
  <si>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</si>
  <si>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</si>
  <si>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</si>
  <si>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</si>
  <si>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</si>
  <si>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</si>
  <si>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</si>
  <si>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</si>
  <si>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</si>
  <si>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</si>
  <si>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</si>
  <si>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</si>
  <si>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</si>
  <si>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</si>
  <si>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</si>
  <si>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</si>
  <si>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</si>
  <si>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</si>
  <si>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</si>
  <si>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</si>
  <si>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</si>
  <si>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</si>
  <si>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</si>
  <si>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</si>
  <si>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</si>
  <si>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</si>
  <si>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</si>
  <si>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</si>
  <si>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</si>
  <si>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</si>
  <si>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</si>
  <si>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</si>
  <si>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</si>
  <si>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</si>
  <si>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</si>
  <si>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</si>
  <si>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</si>
  <si>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</si>
  <si>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</si>
  <si>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</si>
  <si>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</si>
  <si>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</si>
  <si>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</si>
  <si>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</si>
  <si>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</si>
  <si>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</si>
  <si>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</si>
  <si>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</si>
  <si>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</si>
  <si>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</si>
  <si>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</si>
  <si>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</si>
  <si>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</si>
  <si>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</si>
  <si>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</si>
  <si>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</si>
  <si>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</si>
  <si>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</si>
  <si>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</si>
  <si>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</si>
  <si>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</si>
  <si>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</si>
  <si>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</si>
  <si>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</si>
  <si>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</si>
  <si>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</si>
  <si>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</si>
  <si>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</si>
  <si>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</si>
  <si>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</si>
  <si>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</si>
  <si>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</si>
  <si>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</si>
  <si>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</si>
  <si>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</si>
  <si>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</si>
  <si>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</si>
  <si>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</si>
  <si>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</si>
  <si>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</si>
  <si>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</si>
  <si>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</si>
  <si>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</si>
  <si>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</si>
  <si>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</si>
  <si>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</si>
  <si>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</si>
  <si>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</si>
  <si>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</si>
  <si>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</si>
  <si>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</si>
  <si>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</si>
  <si>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</si>
  <si>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</si>
  <si>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</si>
  <si>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</si>
  <si>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</si>
  <si>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</si>
  <si>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</si>
  <si>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</si>
  <si>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</si>
  <si>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</si>
  <si>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</si>
  <si>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</si>
  <si>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</si>
  <si>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</si>
  <si>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</si>
  <si>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</si>
  <si>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</si>
  <si>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</si>
  <si>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</si>
  <si>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</si>
  <si>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</si>
  <si>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</si>
  <si>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</si>
  <si>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</si>
  <si>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</si>
  <si>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</si>
  <si>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</si>
  <si>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</si>
  <si>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</si>
  <si>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</si>
  <si>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</si>
  <si>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</si>
  <si>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</si>
  <si>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</si>
  <si>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</si>
  <si>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</si>
  <si>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</si>
  <si>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</si>
  <si>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</si>
  <si>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</si>
  <si>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</si>
  <si>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</si>
  <si>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</si>
  <si>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</si>
  <si>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</si>
  <si>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</si>
  <si>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</si>
  <si>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</si>
  <si>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</si>
  <si>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</si>
  <si>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</si>
  <si>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</si>
  <si>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</si>
  <si>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</si>
  <si>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</si>
  <si>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</si>
  <si>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</si>
  <si>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</si>
  <si>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</si>
  <si>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</si>
  <si>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</si>
  <si>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</si>
  <si>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</si>
  <si>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</si>
  <si>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</si>
  <si>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</si>
  <si>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</si>
  <si>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</si>
  <si>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</si>
  <si>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</si>
  <si>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</si>
  <si>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</si>
  <si>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</si>
  <si>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</si>
  <si>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</si>
  <si>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</si>
  <si>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</si>
  <si>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</si>
  <si>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</si>
  <si>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</si>
  <si>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</si>
  <si>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</si>
  <si>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</si>
  <si>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</si>
  <si>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</si>
  <si>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</si>
  <si>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</si>
  <si>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</si>
  <si>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</si>
  <si>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</si>
  <si>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</si>
  <si>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</si>
  <si>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</si>
  <si>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</si>
  <si>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</si>
  <si>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</si>
  <si>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</si>
  <si>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</si>
  <si>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</si>
  <si>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</si>
  <si>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</si>
  <si>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</si>
  <si>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</si>
  <si>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</si>
  <si>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</si>
  <si>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</si>
  <si>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</si>
  <si>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</si>
  <si>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</si>
  <si>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</si>
  <si>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</si>
  <si>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</si>
  <si>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</si>
  <si>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</si>
  <si>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</si>
  <si>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</si>
  <si>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</si>
  <si>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</si>
  <si>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</si>
  <si>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</si>
  <si>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</si>
  <si>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</si>
  <si>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</si>
  <si>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</si>
  <si>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</si>
  <si>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</si>
  <si>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</si>
  <si>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</si>
  <si>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</si>
  <si>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</si>
  <si>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</si>
  <si>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</si>
  <si>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</si>
  <si>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</si>
  <si>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</si>
  <si>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</si>
  <si>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</si>
  <si>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</si>
  <si>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</si>
  <si>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</si>
  <si>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</si>
  <si>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</si>
  <si>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</si>
  <si>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</si>
  <si>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</si>
  <si>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</si>
  <si>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</si>
  <si>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</si>
  <si>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</si>
  <si>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</si>
  <si>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</si>
  <si>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</si>
  <si>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</si>
  <si>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</si>
  <si>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</si>
  <si>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</si>
  <si>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</si>
  <si>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</si>
  <si>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</si>
  <si>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</si>
  <si>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</si>
  <si>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</si>
  <si>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</si>
  <si>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</si>
  <si>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</si>
  <si>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</si>
  <si>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</si>
  <si>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</si>
  <si>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</si>
  <si>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</si>
  <si>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</si>
  <si>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</si>
  <si>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</si>
  <si>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</si>
  <si>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</si>
  <si>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</si>
  <si>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</si>
  <si>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</si>
  <si>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</si>
  <si>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</si>
  <si>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</si>
  <si>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</si>
  <si>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</si>
  <si>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</si>
  <si>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</si>
  <si>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</si>
  <si>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</si>
  <si>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</si>
  <si>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</si>
  <si>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</si>
  <si>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</si>
  <si>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</si>
  <si>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</si>
  <si>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</si>
  <si>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</si>
  <si>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</si>
  <si>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</si>
  <si>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</si>
  <si>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</si>
  <si>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</si>
  <si>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</si>
  <si>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</si>
  <si>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</si>
  <si>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</si>
  <si>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</si>
  <si>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</si>
  <si>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</si>
  <si>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</si>
  <si>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</si>
  <si>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</si>
  <si>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</si>
  <si>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</si>
  <si>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</si>
  <si>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</si>
  <si>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</si>
  <si>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</si>
  <si>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</si>
  <si>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</si>
  <si>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</si>
  <si>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</si>
  <si>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</si>
  <si>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</si>
  <si>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</si>
  <si>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</si>
  <si>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</si>
  <si>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</si>
  <si>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</si>
  <si>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</si>
  <si>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</si>
  <si>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</si>
  <si>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</si>
  <si>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</si>
  <si>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</si>
  <si>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</si>
  <si>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</si>
  <si>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</si>
  <si>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</si>
  <si>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</si>
  <si>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</si>
  <si>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</si>
  <si>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</si>
  <si>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</si>
  <si>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</si>
  <si>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</si>
  <si>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</si>
  <si>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</si>
  <si>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</si>
  <si>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</si>
  <si>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</si>
  <si>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</si>
  <si>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</si>
  <si>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</si>
  <si>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</si>
  <si>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</si>
  <si>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</si>
  <si>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</si>
  <si>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</si>
  <si>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</si>
  <si>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</si>
  <si>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</si>
  <si>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</si>
  <si>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</si>
  <si>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</si>
  <si>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</si>
  <si>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</si>
  <si>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</si>
  <si>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</si>
  <si>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</si>
  <si>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</si>
  <si>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</si>
  <si>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</si>
  <si>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</si>
  <si>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</si>
  <si>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</si>
  <si>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</si>
  <si>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</si>
  <si>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</si>
  <si>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</si>
  <si>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</si>
  <si>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</si>
  <si>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</si>
  <si>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</si>
  <si>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</si>
  <si>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</si>
  <si>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</si>
  <si>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</si>
  <si>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</si>
  <si>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</si>
  <si>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</si>
  <si>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</si>
  <si>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</si>
  <si>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</si>
  <si>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</si>
  <si>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</si>
  <si>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</si>
  <si>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</si>
  <si>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</si>
  <si>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</si>
  <si>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</si>
  <si>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</si>
  <si>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</si>
  <si>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</si>
  <si>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</si>
  <si>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</si>
  <si>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</si>
  <si>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</si>
  <si>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</si>
  <si>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</si>
  <si>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</si>
  <si>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</si>
  <si>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</si>
  <si>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</si>
  <si>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</si>
  <si>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</si>
  <si>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</si>
  <si>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</si>
  <si>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</si>
  <si>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</si>
  <si>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</si>
  <si>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</si>
  <si>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</si>
  <si>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</si>
  <si>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</si>
  <si>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</si>
  <si>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</si>
  <si>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</si>
  <si>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</si>
  <si>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</si>
  <si>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</si>
  <si>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</si>
  <si>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</si>
  <si>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</si>
  <si>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</si>
  <si>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</si>
  <si>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</si>
  <si>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</si>
  <si>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</si>
  <si>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</si>
  <si>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</si>
  <si>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</si>
  <si>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</si>
  <si>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</si>
  <si>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</si>
  <si>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</si>
  <si>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</si>
  <si>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</si>
  <si>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</si>
  <si>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</si>
  <si>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</si>
  <si>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</si>
  <si>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</si>
  <si>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</si>
  <si>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</si>
  <si>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</si>
  <si>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</si>
  <si>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</si>
  <si>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</si>
  <si>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</si>
  <si>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</si>
  <si>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</si>
  <si>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</si>
  <si>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</si>
  <si>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</si>
  <si>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</si>
  <si>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</si>
  <si>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</si>
  <si>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</si>
  <si>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</si>
  <si>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</si>
  <si>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</si>
  <si>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</si>
  <si>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</si>
  <si>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</si>
  <si>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</si>
  <si>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</si>
  <si>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</si>
  <si>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</si>
  <si>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</si>
  <si>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</si>
  <si>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</si>
  <si>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</si>
  <si>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</si>
  <si>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</si>
  <si>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</si>
  <si>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</si>
  <si>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</si>
  <si>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</si>
  <si>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</si>
  <si>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</si>
  <si>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</si>
  <si>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</si>
  <si>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</si>
  <si>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</si>
  <si>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</si>
  <si>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</si>
  <si>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</si>
  <si>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</si>
  <si>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</si>
  <si>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</si>
  <si>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</si>
  <si>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</si>
  <si>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</si>
  <si>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</si>
  <si>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</si>
  <si>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</si>
  <si>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</si>
  <si>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</si>
  <si>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</si>
  <si>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</si>
  <si>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</si>
  <si>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</si>
  <si>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</si>
  <si>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</si>
  <si>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</si>
  <si>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</si>
  <si>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</si>
  <si>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</si>
  <si>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</si>
  <si>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</si>
  <si>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</si>
  <si>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</si>
  <si>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</si>
  <si>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</si>
  <si>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</si>
  <si>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</si>
  <si>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</si>
  <si>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</si>
  <si>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</si>
  <si>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</si>
  <si>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</si>
  <si>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</si>
  <si>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</si>
  <si>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</si>
  <si>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</si>
  <si>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</si>
  <si>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</si>
  <si>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</si>
  <si>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</si>
  <si>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</si>
  <si>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</si>
  <si>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</si>
  <si>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</si>
  <si>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</si>
  <si>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</si>
  <si>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</si>
  <si>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</si>
  <si>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</si>
  <si>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</si>
  <si>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</si>
  <si>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</si>
  <si>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</si>
  <si>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</si>
  <si>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</si>
  <si>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</si>
  <si>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</si>
  <si>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</si>
  <si>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</si>
  <si>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</si>
  <si>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</si>
  <si>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</si>
  <si>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</si>
  <si>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</si>
  <si>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</si>
  <si>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</si>
  <si>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</si>
  <si>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</si>
  <si>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</si>
  <si>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</si>
  <si>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</si>
  <si>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</si>
  <si>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</si>
  <si>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</si>
  <si>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</si>
  <si>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</si>
  <si>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</si>
  <si>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</si>
  <si>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</si>
  <si>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</si>
  <si>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</si>
  <si>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</si>
  <si>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</si>
  <si>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</si>
  <si>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</si>
  <si>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</si>
  <si>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</si>
  <si>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</si>
  <si>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</si>
  <si>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</si>
  <si>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</si>
  <si>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</si>
  <si>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</si>
  <si>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</si>
  <si>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</si>
  <si>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</si>
  <si>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</si>
  <si>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</si>
  <si>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</si>
  <si>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</si>
  <si>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</si>
  <si>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</si>
  <si>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</si>
  <si>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</si>
  <si>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</si>
  <si>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</si>
  <si>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</si>
  <si>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</si>
  <si>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</si>
  <si>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</si>
  <si>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</si>
  <si>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</si>
  <si>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</si>
  <si>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</si>
  <si>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</si>
  <si>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</si>
  <si>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</si>
  <si>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</si>
  <si>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</si>
  <si>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</si>
  <si>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</si>
  <si>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</si>
  <si>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</si>
  <si>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</si>
  <si>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</si>
  <si>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</si>
  <si>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</si>
  <si>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</si>
  <si>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</si>
  <si>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</si>
  <si>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</si>
  <si>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</si>
  <si>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</si>
  <si>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</si>
  <si>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</si>
  <si>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</si>
  <si>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</si>
  <si>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</si>
  <si>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</si>
  <si>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</si>
  <si>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</si>
  <si>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</si>
  <si>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</si>
  <si>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</si>
  <si>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</si>
  <si>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</si>
  <si>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</si>
  <si>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</si>
  <si>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</si>
  <si>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</si>
  <si>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</si>
  <si>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</si>
  <si>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</si>
  <si>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</si>
  <si>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</si>
  <si>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</si>
  <si>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</si>
  <si>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</si>
  <si>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</si>
  <si>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</si>
  <si>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</si>
  <si>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</si>
  <si>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</si>
  <si>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</si>
  <si>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</si>
  <si>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</si>
  <si>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</si>
  <si>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</si>
  <si>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</si>
  <si>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</si>
  <si>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</si>
  <si>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</si>
  <si>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</si>
  <si>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</si>
  <si>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</si>
  <si>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</si>
  <si>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</si>
  <si>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</si>
  <si>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</si>
  <si>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</si>
  <si>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</si>
  <si>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</si>
  <si>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</si>
  <si>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</si>
  <si>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</si>
  <si>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</si>
  <si>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</si>
  <si>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</si>
  <si>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</si>
  <si>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</si>
  <si>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</si>
  <si>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</si>
  <si>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</si>
  <si>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</si>
  <si>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</si>
  <si>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</si>
  <si>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</si>
  <si>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</si>
  <si>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</si>
  <si>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</si>
  <si>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</si>
  <si>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</si>
  <si>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</si>
  <si>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</si>
  <si>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</si>
  <si>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</si>
  <si>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</si>
  <si>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</si>
  <si>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</si>
  <si>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</si>
  <si>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</si>
  <si>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</si>
  <si>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</si>
  <si>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</si>
  <si>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</si>
  <si>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</si>
  <si>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</si>
  <si>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</si>
  <si>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</si>
  <si>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</si>
  <si>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</si>
  <si>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</si>
  <si>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</si>
  <si>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</si>
  <si>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</si>
  <si>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</si>
  <si>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</si>
  <si>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</si>
  <si>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</si>
  <si>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</si>
  <si>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</si>
  <si>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</si>
  <si>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</si>
  <si>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</si>
  <si>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</si>
  <si>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</si>
  <si>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</si>
  <si>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</si>
  <si>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</si>
  <si>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</si>
  <si>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</si>
  <si>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</si>
  <si>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</si>
  <si>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</si>
  <si>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</si>
  <si>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</si>
  <si>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</si>
  <si>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</si>
  <si>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</si>
  <si>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</si>
  <si>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</si>
  <si>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</si>
  <si>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</si>
  <si>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</si>
  <si>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</si>
  <si>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</si>
  <si>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</si>
  <si>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</si>
  <si>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</si>
  <si>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</si>
  <si>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</si>
  <si>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</si>
  <si>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</si>
  <si>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</si>
  <si>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</si>
  <si>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</si>
  <si>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</si>
  <si>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</si>
  <si>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</si>
  <si>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</si>
  <si>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</si>
  <si>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</si>
  <si>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</si>
  <si>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</si>
  <si>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</si>
  <si>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</si>
  <si>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</si>
  <si>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</si>
  <si>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</si>
  <si>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</si>
  <si>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</si>
  <si>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</si>
  <si>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</si>
  <si>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</si>
  <si>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</si>
  <si>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</si>
  <si>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</si>
  <si>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</si>
  <si>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</si>
  <si>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</si>
  <si>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</si>
  <si>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</si>
  <si>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</si>
  <si>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</si>
  <si>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</si>
  <si>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</si>
  <si>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</si>
  <si>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</si>
  <si>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</si>
  <si>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</si>
  <si>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</si>
  <si>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</si>
  <si>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</si>
  <si>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</si>
  <si>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</si>
  <si>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</si>
  <si>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</si>
  <si>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</si>
  <si>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</si>
  <si>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</si>
  <si>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</si>
  <si>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</si>
  <si>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</si>
  <si>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</si>
  <si>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</si>
  <si>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</si>
  <si>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</si>
  <si>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</si>
  <si>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</si>
  <si>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</si>
  <si>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</si>
  <si>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</si>
  <si>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</si>
  <si>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</si>
  <si>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</si>
  <si>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</si>
  <si>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</si>
  <si>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</si>
  <si>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</si>
  <si>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</si>
  <si>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</si>
  <si>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</si>
  <si>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</si>
  <si>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</si>
  <si>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</si>
  <si>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</si>
  <si>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</si>
  <si>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</si>
  <si>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</si>
  <si>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</si>
  <si>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</si>
  <si>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</si>
  <si>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</si>
  <si>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</si>
  <si>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</si>
  <si>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</si>
  <si>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</si>
  <si>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</si>
  <si>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</si>
  <si>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</si>
  <si>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</si>
  <si>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</si>
  <si>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</si>
  <si>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</si>
  <si>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</si>
  <si>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</si>
  <si>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</si>
  <si>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</si>
  <si>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</si>
  <si>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</si>
  <si>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</si>
  <si>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</si>
  <si>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</si>
  <si>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</si>
  <si>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</si>
  <si>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</si>
  <si>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</si>
  <si>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</si>
  <si>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</si>
  <si>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</si>
  <si>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</si>
  <si>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</si>
  <si>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</si>
  <si>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</si>
  <si>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</si>
  <si>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</si>
  <si>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</si>
  <si>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</si>
  <si>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</si>
  <si>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</si>
  <si>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</si>
  <si>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</si>
  <si>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</si>
  <si>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</si>
  <si>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</si>
  <si>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</si>
  <si>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</si>
  <si>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</si>
  <si>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</si>
  <si>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</si>
  <si>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</si>
  <si>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</si>
  <si>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</si>
  <si>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</si>
  <si>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</si>
  <si>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</si>
  <si>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</si>
  <si>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</si>
  <si>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</si>
  <si>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</si>
  <si>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</si>
  <si>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</si>
  <si>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</si>
  <si>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</si>
  <si>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</si>
  <si>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</si>
  <si>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</si>
  <si>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</si>
  <si>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</si>
  <si>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</si>
  <si>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</si>
  <si>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</si>
  <si>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</si>
  <si>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</si>
  <si>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</si>
  <si>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</si>
  <si>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</si>
  <si>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</si>
  <si>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</si>
  <si>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</si>
  <si>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</si>
  <si>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</si>
  <si>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</si>
  <si>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</si>
  <si>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</si>
  <si>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</si>
  <si>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</si>
  <si>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</si>
  <si>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</si>
  <si>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</si>
  <si>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</si>
  <si>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</si>
  <si>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</si>
  <si>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</si>
  <si>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</si>
  <si>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</si>
  <si>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</si>
  <si>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</si>
  <si>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</si>
  <si>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</si>
  <si>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</si>
  <si>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</si>
  <si>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</si>
  <si>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</si>
  <si>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</si>
  <si>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</si>
  <si>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</si>
  <si>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</si>
  <si>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</si>
  <si>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</si>
  <si>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</si>
  <si>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</si>
  <si>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</si>
  <si>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</si>
  <si>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</si>
  <si>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</si>
  <si>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</si>
  <si>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</si>
  <si>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</si>
  <si>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</si>
  <si>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</si>
  <si>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</si>
  <si>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</si>
  <si>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</si>
  <si>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</si>
  <si>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</si>
  <si>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</si>
  <si>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</si>
  <si>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</si>
  <si>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</si>
  <si>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</si>
  <si>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</si>
  <si>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</si>
  <si>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</si>
  <si>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</si>
  <si>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</si>
  <si>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</si>
  <si>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</si>
  <si>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</si>
  <si>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</si>
  <si>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</si>
  <si>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</si>
  <si>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</si>
  <si>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</si>
  <si>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</si>
  <si>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</si>
  <si>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</si>
  <si>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</si>
  <si>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</si>
  <si>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</si>
  <si>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</si>
  <si>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</si>
  <si>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</si>
  <si>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</si>
  <si>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</si>
  <si>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</si>
  <si>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</si>
  <si>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</si>
  <si>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</si>
  <si>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</si>
  <si>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</si>
  <si>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</si>
  <si>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</si>
  <si>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</si>
  <si>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</si>
  <si>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</si>
  <si>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</si>
  <si>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</si>
  <si>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</si>
  <si>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</si>
  <si>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</si>
  <si>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</si>
  <si>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</si>
  <si>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</si>
  <si>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</si>
  <si>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</si>
  <si>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</si>
  <si>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</si>
  <si>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</si>
  <si>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</si>
  <si>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</si>
  <si>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</si>
  <si>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</si>
  <si>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</si>
  <si>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</si>
  <si>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</si>
  <si>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</si>
  <si>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</si>
  <si>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</si>
  <si>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</si>
  <si>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</si>
  <si>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</si>
  <si>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</si>
  <si>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</si>
  <si>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</si>
  <si>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</si>
  <si>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</si>
  <si>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</si>
  <si>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</si>
  <si>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</si>
  <si>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</si>
  <si>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</si>
  <si>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</si>
  <si>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</si>
  <si>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</si>
  <si>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</si>
  <si>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</si>
  <si>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</si>
  <si>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</si>
  <si>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</si>
  <si>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</si>
  <si>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</si>
  <si>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</si>
  <si>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</si>
  <si>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</si>
  <si>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</si>
  <si>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</si>
  <si>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</si>
  <si>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</si>
  <si>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</si>
  <si>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</si>
  <si>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</si>
  <si>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</si>
  <si>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</si>
  <si>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</si>
  <si>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</si>
  <si>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</si>
  <si>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</si>
  <si>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</si>
  <si>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</si>
  <si>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</si>
  <si>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</si>
  <si>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</si>
  <si>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</si>
  <si>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</si>
  <si>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</si>
  <si>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</si>
  <si>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</si>
  <si>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</si>
  <si>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</si>
  <si>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</si>
  <si>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</si>
  <si>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</si>
  <si>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</si>
  <si>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</si>
  <si>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</si>
  <si>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</si>
  <si>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</si>
  <si>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</si>
  <si>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</si>
  <si>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</si>
  <si>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</si>
  <si>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</si>
  <si>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</si>
  <si>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</si>
  <si>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</si>
  <si>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</si>
  <si>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</si>
  <si>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</si>
  <si>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</si>
  <si>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</si>
  <si>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</si>
  <si>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</si>
  <si>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</si>
  <si>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</si>
  <si>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</si>
  <si>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</si>
  <si>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</si>
  <si>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</si>
  <si>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</si>
  <si>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</si>
  <si>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</si>
  <si>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</si>
  <si>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</si>
  <si>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</si>
  <si>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</si>
  <si>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</si>
  <si>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</si>
  <si>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</si>
  <si>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</si>
  <si>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</si>
  <si>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</si>
  <si>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</si>
  <si>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</si>
  <si>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</si>
  <si>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</si>
  <si>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</si>
  <si>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</si>
  <si>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</si>
  <si>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</si>
  <si>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</si>
  <si>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</si>
  <si>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</si>
  <si>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</si>
  <si>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</si>
  <si>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</si>
  <si>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</si>
  <si>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</si>
  <si>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</si>
  <si>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</si>
  <si>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</si>
  <si>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</si>
  <si>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</si>
  <si>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</si>
  <si>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</si>
  <si>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</si>
  <si>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</si>
  <si>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</si>
  <si>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</si>
  <si>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</si>
  <si>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</si>
  <si>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</si>
  <si>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</si>
  <si>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</si>
  <si>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</si>
  <si>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</si>
  <si>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</si>
  <si>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</si>
  <si>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</si>
  <si>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</si>
  <si>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</si>
  <si>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</si>
  <si>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</si>
  <si>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</si>
  <si>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</si>
  <si>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</si>
  <si>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</si>
  <si>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</si>
  <si>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</si>
  <si>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</si>
  <si>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</si>
  <si>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</si>
  <si>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</si>
  <si>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</si>
  <si>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</si>
  <si>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</si>
  <si>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</si>
  <si>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</si>
  <si>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</si>
  <si>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</si>
  <si>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</si>
  <si>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</si>
  <si>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</si>
  <si>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</si>
  <si>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</si>
  <si>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</si>
  <si>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</si>
  <si>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</si>
  <si>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</si>
  <si>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</si>
  <si>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</si>
  <si>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</si>
  <si>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</si>
  <si>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</si>
  <si>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</si>
  <si>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</si>
  <si>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</si>
  <si>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</si>
  <si>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</si>
  <si>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</si>
  <si>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</si>
  <si>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</si>
  <si>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</si>
  <si>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</si>
  <si>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</si>
  <si>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</si>
  <si>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</si>
  <si>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</si>
  <si>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</si>
  <si>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</si>
  <si>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</si>
  <si>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</si>
  <si>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</si>
  <si>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</si>
  <si>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</si>
  <si>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</si>
  <si>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</si>
  <si>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</si>
  <si>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</si>
  <si>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</si>
  <si>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</si>
  <si>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</si>
  <si>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</si>
  <si>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</si>
  <si>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</si>
  <si>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</si>
  <si>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</si>
  <si>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</si>
  <si>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</si>
  <si>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</si>
  <si>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</si>
  <si>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</si>
  <si>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</si>
  <si>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</si>
  <si>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</si>
  <si>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</si>
  <si>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</si>
  <si>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</si>
  <si>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</si>
  <si>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</si>
  <si>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</si>
  <si>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</si>
  <si>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</si>
  <si>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</si>
  <si>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</si>
  <si>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</si>
  <si>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</si>
  <si>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</si>
  <si>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</si>
  <si>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</si>
  <si>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</si>
  <si>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</si>
  <si>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</si>
  <si>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</si>
  <si>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</si>
  <si>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</si>
  <si>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</si>
  <si>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</si>
  <si>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</si>
  <si>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</si>
  <si>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</si>
  <si>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</si>
  <si>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</si>
  <si>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</si>
  <si>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</si>
  <si>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</si>
  <si>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</si>
  <si>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</si>
  <si>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</si>
  <si>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</si>
  <si>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</si>
  <si>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</si>
  <si>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</si>
  <si>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</si>
  <si>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</si>
  <si>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</si>
  <si>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</si>
  <si>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</si>
  <si>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</si>
  <si>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</si>
  <si>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</si>
  <si>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</si>
  <si>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</si>
  <si>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</si>
  <si>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</si>
  <si>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</si>
  <si>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</si>
  <si>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</si>
  <si>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</si>
  <si>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</si>
  <si>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</si>
  <si>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</si>
  <si>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</si>
  <si>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</si>
  <si>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</si>
  <si>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</si>
  <si>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</si>
  <si>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</si>
  <si>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</si>
  <si>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</si>
  <si>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</si>
  <si>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</si>
  <si>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</si>
  <si>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</si>
  <si>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</si>
  <si>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</si>
  <si>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</si>
  <si>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</si>
  <si>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</si>
  <si>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</si>
  <si>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</si>
  <si>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</si>
  <si>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</si>
  <si>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</si>
  <si>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</si>
  <si>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</si>
  <si>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</si>
  <si>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</si>
  <si>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</si>
  <si>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</si>
  <si>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</si>
  <si>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</si>
  <si>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</si>
  <si>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</si>
  <si>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</si>
  <si>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</si>
  <si>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</si>
  <si>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</si>
  <si>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</si>
  <si>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</si>
  <si>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</si>
  <si>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</si>
  <si>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</si>
  <si>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</si>
  <si>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</si>
  <si>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</si>
  <si>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</si>
  <si>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</si>
  <si>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</si>
  <si>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</si>
  <si>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</si>
  <si>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</si>
  <si>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</si>
  <si>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</si>
  <si>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</si>
  <si>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</si>
  <si>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</si>
  <si>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</si>
  <si>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</si>
  <si>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</si>
  <si>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</si>
  <si>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</si>
  <si>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</si>
  <si>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</si>
  <si>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</si>
  <si>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</si>
  <si>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</si>
  <si>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</si>
  <si>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</si>
  <si>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</si>
  <si>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</si>
  <si>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</si>
  <si>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</si>
  <si>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</si>
  <si>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</si>
  <si>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</si>
  <si>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</si>
  <si>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</si>
  <si>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</si>
  <si>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</si>
  <si>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</si>
  <si>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</si>
  <si>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</si>
  <si>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</si>
  <si>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</si>
  <si>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</si>
  <si>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</si>
  <si>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</si>
  <si>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</si>
  <si>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</si>
  <si>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</si>
  <si>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</si>
  <si>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</si>
  <si>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</si>
  <si>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</si>
  <si>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</si>
  <si>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</si>
  <si>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</si>
  <si>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</si>
  <si>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</si>
  <si>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</si>
  <si>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</si>
  <si>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</si>
  <si>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</si>
  <si>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</si>
  <si>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</si>
  <si>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</si>
  <si>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</si>
  <si>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</si>
  <si>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</si>
  <si>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</si>
  <si>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</si>
  <si>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</si>
  <si>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</si>
  <si>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</si>
  <si>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</si>
  <si>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</si>
  <si>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</si>
  <si>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</si>
  <si>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</si>
  <si>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</si>
  <si>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</si>
  <si>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</si>
  <si>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</si>
  <si>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</si>
  <si>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</si>
  <si>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</si>
  <si>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</si>
  <si>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</si>
  <si>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</si>
  <si>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</si>
  <si>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</si>
  <si>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</si>
  <si>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</si>
  <si>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</si>
  <si>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</si>
  <si>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</si>
  <si>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</si>
  <si>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</si>
  <si>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</si>
  <si>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</si>
  <si>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</si>
  <si>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</si>
  <si>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</si>
  <si>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</si>
  <si>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</si>
  <si>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</si>
  <si>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</si>
  <si>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</si>
  <si>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</si>
  <si>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</si>
  <si>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</si>
  <si>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</si>
  <si>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</si>
  <si>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</si>
  <si>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</si>
  <si>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</si>
  <si>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</si>
  <si>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</si>
  <si>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</si>
  <si>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</si>
  <si>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</si>
  <si>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</si>
  <si>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</si>
  <si>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</si>
  <si>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</si>
  <si>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</si>
  <si>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</si>
  <si>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</si>
  <si>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</si>
  <si>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</si>
  <si>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</si>
  <si>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</si>
  <si>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</si>
  <si>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</si>
  <si>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</si>
  <si>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</si>
  <si>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</si>
  <si>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</si>
  <si>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</si>
  <si>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</si>
  <si>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</si>
  <si>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</si>
  <si>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</si>
  <si>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</si>
  <si>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</si>
  <si>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</si>
  <si>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</si>
  <si>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</si>
  <si>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</si>
  <si>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</si>
  <si>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</si>
  <si>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</si>
  <si>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</si>
  <si>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</si>
  <si>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</si>
  <si>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</si>
  <si>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</si>
  <si>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</si>
  <si>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</si>
  <si>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</si>
  <si>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</si>
  <si>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</si>
  <si>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</si>
  <si>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</si>
  <si>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</si>
  <si>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</si>
  <si>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</si>
  <si>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</si>
  <si>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</si>
  <si>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</si>
  <si>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</si>
  <si>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</si>
  <si>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</si>
  <si>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</si>
  <si>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</si>
  <si>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</si>
  <si>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</si>
  <si>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</si>
  <si>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</si>
  <si>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</si>
  <si>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</si>
  <si>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</si>
  <si>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</si>
  <si>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</si>
  <si>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</si>
  <si>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</si>
  <si>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</si>
  <si>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</si>
  <si>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</si>
  <si>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</si>
  <si>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</si>
  <si>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</si>
  <si>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</si>
  <si>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</si>
  <si>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</si>
  <si>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</si>
  <si>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</si>
  <si>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</si>
  <si>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</si>
  <si>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</si>
  <si>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</si>
  <si>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</si>
  <si>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</si>
  <si>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</si>
  <si>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</si>
  <si>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</si>
  <si>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</si>
  <si>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</si>
  <si>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</si>
  <si>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</si>
  <si>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</si>
  <si>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</si>
  <si>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</si>
  <si>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</si>
  <si>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</si>
  <si>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</si>
  <si>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</si>
  <si>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</si>
  <si>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</si>
  <si>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</si>
  <si>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</si>
  <si>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</si>
  <si>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</si>
  <si>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</si>
  <si>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</si>
  <si>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</si>
  <si>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</si>
  <si>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</si>
  <si>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</si>
  <si>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</si>
  <si>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</si>
  <si>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</si>
  <si>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</si>
  <si>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</si>
  <si>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</si>
  <si>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</si>
  <si>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</si>
  <si>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</si>
  <si>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</si>
  <si>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</si>
  <si>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</si>
  <si>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</si>
  <si>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</si>
  <si>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</si>
  <si>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</si>
  <si>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</si>
  <si>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</si>
  <si>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</si>
  <si>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</si>
  <si>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</si>
  <si>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</si>
  <si>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</si>
  <si>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</si>
  <si>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</si>
  <si>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</si>
  <si>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</si>
  <si>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</si>
  <si>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</si>
  <si>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</si>
  <si>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</si>
  <si>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</si>
  <si>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</si>
  <si>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</si>
  <si>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</si>
  <si>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</si>
  <si>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</si>
  <si>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</si>
  <si>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</si>
  <si>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</si>
  <si>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</si>
  <si>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</si>
  <si>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</si>
  <si>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</si>
  <si>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</si>
  <si>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</si>
  <si>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</si>
  <si>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</si>
  <si>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</si>
  <si>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</si>
  <si>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</si>
  <si>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</si>
  <si>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</si>
  <si>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</si>
  <si>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</si>
  <si>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</si>
  <si>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</si>
  <si>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</si>
  <si>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</si>
  <si>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</si>
  <si>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</si>
  <si>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</si>
  <si>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</si>
  <si>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</si>
  <si>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</si>
  <si>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</si>
  <si>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</si>
  <si>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</si>
  <si>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</si>
  <si>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</si>
  <si>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</si>
  <si>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</si>
  <si>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</si>
  <si>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</si>
  <si>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</si>
  <si>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</si>
  <si>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</si>
  <si>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</si>
  <si>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</si>
  <si>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</si>
  <si>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</si>
  <si>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</si>
  <si>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</si>
  <si>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</si>
  <si>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</si>
  <si>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</si>
  <si>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</si>
  <si>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</si>
  <si>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</si>
  <si>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</si>
  <si>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</si>
  <si>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</si>
  <si>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</si>
  <si>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</si>
  <si>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</si>
  <si>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</si>
  <si>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</si>
  <si>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</si>
  <si>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</si>
  <si>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</si>
  <si>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</si>
  <si>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</si>
  <si>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</si>
  <si>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</si>
  <si>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</si>
  <si>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</si>
  <si>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</si>
  <si>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</si>
  <si>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</si>
  <si>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</si>
  <si>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</si>
  <si>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</si>
  <si>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</si>
  <si>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</si>
  <si>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</si>
  <si>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</si>
  <si>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</si>
  <si>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</si>
  <si>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</si>
  <si>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</si>
  <si>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</si>
  <si>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</si>
  <si>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</si>
  <si>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</si>
  <si>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</si>
  <si>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</si>
  <si>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</si>
  <si>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</si>
  <si>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</si>
  <si>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</si>
  <si>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</si>
  <si>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</si>
  <si>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</si>
  <si>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</si>
  <si>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</si>
  <si>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</si>
  <si>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</si>
  <si>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</si>
  <si>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</si>
  <si>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</si>
  <si>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</si>
  <si>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</si>
  <si>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</si>
  <si>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</si>
  <si>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</si>
  <si>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</si>
  <si>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</si>
  <si>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</si>
  <si>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</si>
  <si>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</si>
  <si>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</si>
  <si>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</si>
  <si>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</si>
  <si>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</si>
  <si>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</si>
  <si>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</si>
  <si>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</si>
  <si>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</si>
  <si>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</si>
  <si>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</si>
  <si>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</si>
  <si>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</si>
  <si>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</si>
  <si>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</si>
  <si>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</si>
  <si>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</si>
  <si>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</si>
  <si>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</si>
  <si>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</si>
  <si>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</si>
  <si>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</si>
  <si>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</si>
  <si>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</si>
  <si>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</si>
  <si>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</si>
  <si>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</si>
  <si>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</si>
  <si>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</si>
  <si>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</si>
  <si>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</si>
  <si>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</si>
  <si>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</si>
  <si>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</si>
  <si>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</si>
  <si>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</si>
  <si>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</si>
  <si>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</si>
  <si>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</si>
  <si>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</si>
  <si>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</si>
  <si>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</si>
  <si>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</si>
  <si>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</si>
  <si>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</si>
  <si>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</si>
  <si>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</si>
  <si>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</si>
  <si>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</si>
  <si>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</si>
  <si>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</si>
  <si>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</si>
  <si>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</si>
  <si>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</si>
  <si>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</si>
  <si>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</si>
  <si>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</si>
  <si>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</si>
  <si>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</si>
  <si>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</si>
  <si>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</si>
  <si>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</si>
  <si>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</si>
  <si>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</si>
  <si>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</si>
  <si>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</si>
  <si>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</si>
  <si>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</si>
  <si>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</si>
  <si>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</si>
  <si>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</si>
  <si>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</si>
  <si>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</si>
  <si>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</si>
  <si>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</si>
  <si>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</si>
  <si>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</si>
  <si>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</si>
  <si>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</si>
  <si>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</si>
  <si>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</si>
  <si>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</si>
  <si>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</si>
  <si>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</si>
  <si>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</si>
  <si>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</si>
  <si>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</si>
  <si>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</si>
  <si>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</si>
  <si>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</si>
  <si>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</si>
  <si>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</si>
  <si>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</si>
  <si>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</si>
  <si>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</si>
  <si>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</si>
  <si>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</si>
  <si>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</si>
  <si>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</si>
  <si>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</si>
  <si>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</si>
  <si>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</si>
  <si>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</si>
  <si>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</si>
  <si>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</si>
  <si>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</si>
  <si>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</si>
  <si>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</si>
  <si>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</si>
  <si>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</si>
  <si>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</si>
  <si>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</si>
  <si>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</si>
  <si>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</si>
  <si>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</si>
  <si>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</si>
  <si>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</si>
  <si>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</si>
  <si>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</si>
  <si>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</si>
  <si>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</si>
  <si>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</si>
  <si>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</si>
  <si>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</si>
  <si>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</si>
  <si>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</si>
  <si>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</si>
  <si>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</si>
  <si>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</si>
  <si>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</si>
  <si>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</si>
  <si>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</si>
  <si>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</si>
  <si>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</si>
  <si>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</si>
  <si>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</si>
  <si>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</si>
  <si>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</si>
  <si>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</si>
  <si>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</si>
  <si>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</si>
  <si>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</si>
  <si>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</si>
  <si>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</si>
  <si>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</si>
  <si>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</si>
  <si>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</si>
  <si>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</si>
  <si>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</si>
  <si>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</si>
  <si>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</si>
  <si>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</si>
  <si>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</si>
  <si>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</si>
  <si>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</si>
  <si>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</si>
  <si>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</si>
  <si>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</si>
  <si>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</si>
  <si>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</si>
  <si>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</si>
  <si>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</si>
  <si>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</si>
  <si>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</si>
  <si>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</si>
  <si>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</si>
  <si>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</si>
  <si>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</si>
  <si>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</si>
  <si>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</si>
  <si>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</si>
  <si>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</si>
  <si>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</si>
  <si>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</si>
  <si>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</si>
  <si>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</si>
  <si>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</si>
  <si>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</si>
  <si>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</si>
  <si>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</si>
  <si>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</si>
  <si>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</si>
  <si>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</si>
  <si>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</si>
  <si>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</si>
  <si>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</si>
  <si>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</si>
  <si>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</si>
  <si>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</si>
  <si>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</si>
  <si>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</si>
  <si>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</si>
  <si>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</si>
  <si>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</si>
  <si>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</si>
  <si>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</si>
  <si>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</si>
  <si>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</si>
  <si>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</si>
  <si>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</si>
  <si>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</si>
  <si>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</si>
  <si>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</si>
  <si>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</si>
  <si>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</si>
  <si>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</si>
  <si>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</si>
  <si>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</si>
  <si>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</si>
  <si>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</si>
  <si>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</si>
  <si>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</si>
  <si>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</si>
  <si>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</si>
  <si>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</si>
  <si>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</si>
  <si>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</si>
  <si>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</si>
  <si>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</si>
  <si>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</si>
  <si>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</si>
  <si>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</si>
  <si>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</si>
  <si>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</si>
  <si>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</si>
  <si>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</si>
  <si>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</si>
  <si>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</si>
  <si>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</si>
  <si>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</si>
  <si>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</si>
  <si>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</si>
  <si>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</si>
  <si>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</si>
  <si>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</si>
  <si>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</si>
  <si>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</si>
  <si>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</si>
  <si>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</si>
  <si>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</si>
  <si>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</si>
  <si>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</si>
  <si>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</si>
  <si>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</si>
  <si>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</si>
  <si>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</si>
  <si>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</si>
  <si>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</si>
  <si>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</si>
  <si>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</si>
  <si>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</si>
  <si>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</si>
  <si>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</si>
  <si>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</si>
  <si>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</si>
  <si>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</si>
  <si>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</si>
  <si>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</si>
  <si>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</si>
  <si>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</si>
  <si>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</si>
  <si>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</si>
  <si>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</si>
  <si>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</si>
  <si>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</si>
  <si>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</si>
  <si>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</si>
  <si>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</si>
  <si>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</si>
  <si>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</si>
  <si>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</si>
  <si>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</si>
  <si>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</si>
  <si>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</si>
  <si>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</si>
  <si>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</si>
  <si>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</si>
  <si>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</si>
  <si>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</si>
  <si>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</si>
  <si>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</si>
  <si>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</si>
  <si>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</si>
  <si>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</si>
  <si>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</si>
  <si>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</si>
  <si>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</si>
  <si>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</si>
  <si>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</si>
  <si>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</si>
  <si>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</si>
  <si>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</si>
  <si>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</si>
  <si>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</si>
  <si>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</si>
  <si>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</si>
  <si>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</si>
  <si>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</si>
  <si>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</si>
  <si>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</si>
  <si>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</si>
  <si>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</si>
  <si>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</si>
  <si>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</si>
  <si>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</si>
  <si>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</si>
  <si>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</si>
  <si>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</si>
  <si>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</si>
  <si>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</si>
  <si>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</si>
  <si>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</si>
  <si>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</si>
  <si>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</si>
  <si>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</si>
  <si>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</si>
  <si>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</si>
  <si>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</si>
  <si>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</si>
  <si>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</si>
  <si>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</si>
  <si>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</si>
  <si>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</si>
  <si>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</si>
  <si>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</si>
  <si>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</si>
  <si>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</si>
  <si>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</si>
  <si>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</si>
  <si>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</si>
  <si>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</si>
  <si>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</si>
  <si>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</si>
  <si>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</si>
  <si>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</si>
  <si>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</si>
  <si>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</si>
  <si>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</si>
  <si>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</si>
  <si>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</si>
  <si>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</si>
  <si>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</si>
  <si>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</si>
  <si>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</si>
  <si>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</si>
  <si>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</si>
  <si>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</si>
  <si>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</si>
  <si>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</si>
  <si>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</si>
  <si>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</si>
  <si>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</si>
  <si>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</si>
  <si>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</si>
  <si>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</si>
  <si>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</si>
  <si>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</si>
  <si>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</si>
  <si>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</si>
  <si>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</si>
  <si>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</si>
  <si>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</si>
  <si>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</si>
  <si>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</si>
  <si>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</si>
  <si>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</si>
  <si>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</si>
  <si>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</si>
  <si>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</si>
  <si>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</si>
  <si>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</si>
  <si>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</si>
  <si>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</si>
  <si>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</si>
  <si>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</si>
  <si>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</si>
  <si>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</si>
  <si>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</si>
  <si>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</si>
  <si>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</si>
  <si>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</si>
  <si>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</si>
  <si>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</si>
  <si>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</si>
  <si>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</si>
  <si>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</si>
  <si>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</si>
  <si>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</si>
  <si>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</si>
  <si>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</si>
  <si>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</si>
  <si>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</si>
  <si>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</si>
  <si>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</si>
  <si>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</si>
  <si>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</si>
  <si>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</si>
  <si>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</si>
  <si>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</si>
  <si>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</si>
  <si>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</si>
  <si>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</si>
  <si>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</si>
  <si>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</si>
  <si>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</si>
  <si>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</si>
  <si>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</si>
  <si>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</si>
  <si>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</si>
  <si>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</si>
  <si>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</si>
  <si>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</si>
  <si>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</si>
  <si>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</si>
  <si>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</si>
  <si>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</si>
  <si>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</si>
  <si>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</si>
  <si>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</si>
  <si>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</si>
  <si>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</si>
  <si>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</si>
  <si>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</si>
  <si>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</si>
  <si>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</si>
  <si>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</si>
  <si>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</si>
  <si>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</si>
  <si>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</si>
  <si>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</si>
  <si>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</si>
  <si>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</si>
  <si>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</si>
  <si>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</si>
  <si>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</si>
  <si>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</si>
  <si>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</si>
  <si>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</si>
  <si>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</si>
  <si>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</si>
  <si>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</si>
  <si>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</si>
  <si>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</si>
  <si>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</si>
  <si>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</si>
  <si>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</si>
  <si>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</si>
  <si>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</si>
  <si>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</si>
  <si>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</si>
  <si>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</si>
  <si>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</si>
  <si>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</si>
  <si>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</si>
  <si>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</si>
  <si>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</si>
  <si>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</si>
  <si>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</si>
  <si>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</si>
  <si>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</si>
  <si>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</si>
  <si>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</si>
  <si>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</si>
  <si>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</si>
  <si>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</si>
  <si>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</si>
  <si>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</si>
  <si>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</si>
  <si>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</si>
  <si>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</si>
  <si>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</si>
  <si>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</si>
  <si>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</si>
  <si>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</si>
  <si>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</si>
  <si>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</si>
  <si>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</si>
  <si>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</si>
  <si>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</si>
  <si>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</si>
  <si>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</si>
  <si>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</si>
  <si>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</si>
  <si>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</si>
  <si>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</si>
  <si>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</si>
  <si>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</si>
  <si>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</si>
  <si>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</si>
  <si>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</si>
  <si>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</si>
  <si>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</si>
  <si>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</si>
  <si>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</si>
  <si>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</si>
  <si>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</si>
  <si>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</si>
  <si>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</si>
  <si>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</si>
  <si>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</si>
  <si>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</si>
  <si>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</si>
  <si>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</si>
  <si>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</si>
  <si>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</si>
  <si>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</si>
  <si>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</si>
  <si>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</si>
  <si>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</si>
  <si>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</si>
  <si>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</si>
  <si>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</si>
  <si>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</si>
  <si>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</si>
  <si>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</si>
  <si>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</si>
  <si>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</si>
  <si>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</si>
  <si>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</si>
  <si>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</si>
  <si>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</si>
  <si>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</si>
  <si>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</si>
  <si>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</si>
  <si>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</si>
  <si>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</si>
  <si>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</si>
  <si>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</si>
  <si>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</si>
  <si>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</si>
  <si>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</si>
  <si>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</si>
  <si>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</si>
  <si>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</si>
  <si>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</si>
  <si>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</si>
  <si>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</si>
  <si>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</si>
  <si>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</si>
  <si>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</si>
  <si>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</si>
  <si>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</si>
  <si>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</si>
  <si>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</si>
  <si>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</si>
  <si>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</si>
  <si>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</si>
  <si>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</si>
  <si>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</si>
  <si>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</si>
  <si>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</si>
  <si>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</si>
  <si>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</si>
  <si>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</si>
  <si>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</si>
  <si>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</si>
  <si>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</si>
  <si>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</si>
  <si>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</si>
  <si>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</si>
  <si>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</si>
  <si>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</si>
  <si>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</si>
  <si>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</si>
  <si>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</si>
  <si>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</si>
  <si>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</si>
  <si>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</si>
  <si>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</si>
  <si>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</si>
  <si>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</si>
  <si>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</si>
  <si>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</si>
  <si>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</si>
  <si>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</si>
  <si>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</si>
  <si>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</si>
  <si>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</si>
  <si>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</si>
  <si>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</si>
  <si>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</si>
  <si>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</si>
  <si>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</si>
  <si>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</si>
  <si>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</si>
  <si>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</si>
  <si>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</si>
  <si>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</si>
  <si>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</si>
  <si>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</si>
  <si>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</si>
  <si>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</si>
  <si>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</si>
  <si>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</si>
  <si>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</si>
  <si>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</si>
  <si>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</si>
  <si>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</si>
  <si>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</si>
  <si>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</si>
  <si>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</si>
  <si>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</si>
  <si>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</si>
  <si>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</si>
  <si>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</si>
  <si>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</si>
  <si>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</si>
  <si>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</si>
  <si>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</si>
  <si>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</si>
  <si>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</si>
  <si>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</si>
  <si>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</si>
  <si>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</si>
  <si>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</si>
  <si>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</si>
  <si>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</si>
  <si>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</si>
  <si>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</si>
  <si>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</si>
  <si>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</si>
  <si>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</si>
  <si>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</si>
  <si>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</si>
  <si>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</si>
  <si>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</si>
  <si>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</si>
  <si>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</si>
  <si>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</si>
  <si>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</si>
  <si>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</si>
  <si>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</si>
  <si>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</si>
  <si>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</si>
  <si>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</si>
  <si>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</si>
  <si>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</si>
  <si>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</si>
  <si>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</si>
  <si>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</si>
  <si>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</si>
  <si>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</si>
  <si>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</si>
  <si>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</si>
  <si>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</si>
  <si>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</si>
  <si>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</si>
  <si>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</si>
  <si>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</si>
  <si>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</si>
  <si>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</si>
  <si>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</si>
  <si>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</si>
  <si>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</si>
  <si>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</si>
  <si>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</si>
  <si>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</si>
  <si>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</si>
  <si>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</si>
  <si>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</si>
  <si>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</si>
  <si>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</si>
  <si>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</si>
  <si>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</si>
  <si>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</si>
  <si>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</si>
  <si>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</si>
  <si>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</si>
  <si>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</si>
  <si>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</si>
  <si>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</si>
  <si>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</si>
  <si>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</si>
  <si>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</si>
  <si>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</si>
  <si>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</si>
  <si>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</si>
  <si>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</si>
  <si>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</si>
  <si>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</si>
  <si>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</si>
  <si>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</si>
  <si>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</si>
  <si>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</si>
  <si>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</si>
  <si>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</si>
  <si>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</si>
  <si>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</si>
  <si>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</si>
  <si>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</si>
  <si>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</si>
  <si>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</si>
  <si>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</si>
  <si>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</si>
  <si>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</si>
  <si>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</si>
  <si>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</si>
  <si>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</si>
  <si>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</si>
  <si>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</si>
  <si>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</si>
  <si>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</si>
  <si>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</si>
  <si>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</si>
  <si>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</si>
  <si>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</si>
  <si>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</si>
  <si>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</si>
  <si>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</si>
  <si>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</si>
  <si>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</si>
  <si>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</si>
  <si>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</si>
  <si>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</si>
  <si>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</si>
  <si>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</si>
  <si>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</si>
  <si>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</si>
  <si>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</si>
  <si>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</si>
  <si>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</si>
  <si>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</si>
  <si>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</si>
  <si>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</si>
  <si>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</si>
  <si>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</si>
  <si>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</si>
  <si>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</si>
  <si>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</si>
  <si>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</si>
  <si>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</si>
  <si>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</si>
  <si>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</si>
  <si>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</si>
  <si>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</si>
  <si>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</si>
  <si>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</si>
  <si>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</si>
  <si>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</si>
  <si>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</si>
  <si>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</si>
  <si>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</si>
  <si>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</si>
  <si>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</si>
  <si>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</si>
  <si>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</si>
  <si>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</si>
  <si>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</si>
  <si>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</si>
  <si>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</si>
  <si>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</si>
  <si>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</si>
  <si>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</si>
  <si>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</si>
  <si>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</si>
  <si>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</si>
  <si>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</si>
  <si>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</si>
  <si>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</si>
  <si>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</si>
  <si>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</si>
  <si>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</si>
  <si>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</si>
  <si>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</si>
  <si>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</si>
  <si>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</si>
  <si>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</si>
  <si>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</si>
  <si>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</si>
  <si>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</si>
  <si>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</si>
  <si>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</si>
  <si>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</si>
  <si>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</si>
  <si>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</si>
  <si>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</si>
  <si>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</si>
  <si>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</si>
  <si>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</si>
  <si>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</si>
  <si>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</si>
  <si>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</si>
  <si>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</si>
  <si>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</si>
  <si>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</si>
  <si>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</si>
  <si>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</si>
  <si>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</si>
  <si>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</si>
  <si>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</si>
  <si>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</si>
  <si>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</si>
  <si>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</si>
  <si>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</si>
  <si>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</si>
  <si>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</si>
  <si>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</si>
  <si>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</si>
  <si>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</si>
  <si>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</si>
  <si>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</si>
  <si>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</si>
  <si>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</si>
  <si>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</si>
  <si>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</si>
  <si>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</si>
  <si>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</si>
  <si>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</si>
  <si>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</si>
  <si>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</si>
  <si>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</si>
  <si>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</si>
  <si>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</si>
  <si>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</si>
  <si>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</si>
  <si>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</si>
  <si>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</si>
  <si>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</si>
  <si>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</si>
  <si>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</si>
  <si>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</si>
  <si>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</si>
  <si>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</si>
  <si>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</si>
  <si>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</si>
  <si>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</si>
  <si>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</si>
  <si>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</si>
  <si>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</si>
  <si>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</si>
  <si>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</si>
  <si>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</si>
  <si>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</si>
  <si>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</si>
  <si>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</si>
  <si>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</si>
  <si>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</si>
  <si>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</si>
  <si>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</si>
  <si>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</si>
  <si>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</si>
  <si>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</si>
  <si>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</si>
  <si>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</si>
  <si>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</si>
  <si>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</si>
  <si>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</si>
  <si>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</si>
  <si>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</si>
  <si>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</si>
  <si>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</si>
  <si>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</si>
  <si>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</si>
  <si>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</si>
  <si>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</si>
  <si>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</si>
  <si>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</si>
  <si>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</si>
  <si>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</si>
  <si>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</si>
  <si>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</si>
  <si>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</si>
  <si>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</si>
  <si>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</si>
  <si>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</si>
  <si>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</si>
  <si>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</si>
  <si>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</si>
  <si>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</si>
  <si>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</si>
  <si>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</si>
  <si>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</si>
  <si>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</si>
  <si>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</si>
  <si>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</si>
  <si>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</si>
  <si>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</si>
  <si>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</si>
  <si>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</si>
  <si>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</si>
  <si>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</si>
  <si>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</si>
  <si>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</si>
  <si>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</si>
  <si>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</si>
  <si>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</si>
  <si>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</si>
  <si>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</si>
  <si>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</si>
  <si>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</si>
  <si>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</si>
  <si>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</si>
  <si>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</si>
  <si>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</si>
  <si>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</si>
  <si>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</si>
  <si>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</si>
  <si>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</si>
  <si>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</si>
  <si>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</si>
  <si>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</si>
  <si>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</si>
  <si>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</si>
  <si>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</si>
  <si>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</si>
  <si>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</si>
  <si>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</si>
  <si>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</si>
  <si>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</si>
  <si>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</si>
  <si>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</si>
  <si>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</si>
  <si>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</si>
  <si>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</si>
  <si>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</si>
  <si>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</si>
  <si>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</si>
  <si>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</si>
  <si>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</si>
  <si>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</si>
  <si>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</si>
  <si>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</si>
  <si>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</si>
  <si>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</si>
  <si>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</si>
  <si>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</si>
  <si>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</si>
  <si>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</si>
  <si>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</si>
  <si>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</si>
  <si>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</si>
  <si>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</si>
  <si>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</si>
  <si>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</si>
  <si>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</si>
  <si>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</si>
  <si>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</si>
  <si>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</si>
  <si>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</si>
  <si>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</si>
  <si>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</si>
  <si>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</si>
  <si>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</si>
  <si>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</si>
  <si>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</si>
  <si>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</si>
  <si>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</si>
  <si>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</si>
  <si>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</si>
  <si>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</si>
  <si>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</si>
  <si>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</si>
  <si>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</si>
  <si>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</si>
  <si>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</si>
  <si>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</si>
  <si>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</si>
  <si>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</si>
  <si>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</si>
  <si>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</si>
  <si>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</si>
  <si>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</si>
  <si>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</si>
  <si>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</si>
  <si>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</si>
  <si>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</si>
  <si>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</si>
  <si>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</si>
  <si>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</si>
  <si>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</si>
  <si>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</si>
  <si>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</si>
  <si>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</si>
  <si>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</si>
  <si>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</si>
  <si>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</si>
  <si>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</si>
  <si>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</si>
  <si>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</si>
  <si>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</si>
  <si>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</si>
  <si>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</si>
  <si>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</si>
  <si>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</si>
  <si>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</si>
  <si>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</si>
  <si>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</si>
  <si>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</si>
  <si>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</si>
  <si>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</si>
  <si>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</si>
  <si>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</si>
  <si>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</si>
  <si>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</si>
  <si>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</si>
  <si>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</si>
  <si>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</si>
  <si>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</si>
  <si>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</si>
  <si>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</si>
  <si>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</si>
  <si>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</si>
  <si>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</si>
  <si>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</si>
  <si>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</si>
  <si>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</si>
  <si>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</si>
  <si>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</si>
  <si>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</si>
  <si>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</si>
  <si>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</si>
  <si>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</si>
  <si>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</si>
  <si>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</si>
  <si>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</si>
  <si>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</si>
  <si>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</si>
  <si>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</si>
  <si>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</si>
  <si>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</si>
  <si>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</si>
  <si>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</si>
  <si>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</si>
  <si>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</si>
  <si>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</si>
  <si>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</si>
  <si>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</si>
  <si>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</si>
  <si>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</si>
  <si>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</si>
  <si>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</si>
  <si>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</si>
  <si>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</si>
  <si>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</si>
  <si>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</si>
  <si>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</si>
  <si>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</si>
  <si>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</si>
  <si>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</si>
  <si>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</si>
  <si>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</si>
  <si>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</si>
  <si>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</si>
  <si>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</si>
  <si>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</si>
  <si>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</si>
  <si>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</si>
  <si>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</si>
  <si>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</si>
  <si>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</si>
  <si>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</si>
  <si>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</si>
  <si>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</si>
  <si>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</si>
  <si>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</si>
  <si>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</si>
  <si>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</si>
  <si>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</si>
  <si>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</si>
  <si>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</si>
  <si>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</si>
  <si>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</si>
  <si>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</si>
  <si>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</si>
  <si>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</si>
  <si>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</si>
  <si>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</si>
  <si>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</si>
  <si>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</si>
  <si>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</si>
  <si>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</si>
  <si>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</si>
  <si>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</si>
  <si>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</si>
  <si>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</si>
  <si>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</si>
  <si>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</si>
  <si>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</si>
  <si>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</si>
  <si>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</si>
  <si>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</si>
  <si>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</si>
  <si>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</si>
  <si>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</si>
  <si>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</si>
  <si>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</si>
  <si>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</si>
  <si>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</si>
  <si>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</si>
  <si>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</si>
  <si>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</si>
  <si>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</si>
  <si>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</si>
  <si>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</si>
  <si>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</si>
  <si>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</si>
  <si>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</si>
  <si>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</si>
  <si>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</si>
  <si>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</si>
  <si>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</si>
  <si>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</si>
  <si>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</si>
  <si>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</si>
  <si>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</si>
  <si>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</si>
  <si>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</si>
  <si>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</si>
  <si>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</si>
  <si>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</si>
  <si>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</si>
  <si>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</si>
  <si>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</si>
  <si>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</si>
  <si>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</si>
  <si>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</si>
  <si>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</si>
  <si>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</si>
  <si>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</si>
  <si>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</si>
  <si>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</si>
  <si>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</si>
  <si>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</si>
  <si>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</si>
  <si>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</si>
  <si>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</si>
  <si>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</si>
  <si>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</si>
  <si>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</si>
  <si>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</si>
  <si>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</si>
  <si>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</si>
  <si>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</si>
  <si>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</si>
  <si>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</si>
  <si>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</si>
  <si>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</si>
  <si>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</si>
  <si>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</si>
  <si>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</si>
  <si>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</si>
  <si>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</si>
  <si>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</si>
  <si>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</si>
  <si>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</si>
  <si>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</si>
  <si>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</si>
  <si>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</si>
  <si>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</si>
  <si>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</si>
  <si>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</si>
  <si>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</si>
  <si>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</si>
  <si>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</si>
  <si>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</si>
  <si>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</si>
  <si>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</si>
  <si>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</si>
  <si>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</si>
  <si>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</si>
  <si>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</si>
  <si>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</si>
  <si>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</si>
  <si>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</si>
  <si>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</si>
  <si>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</si>
  <si>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</si>
  <si>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</si>
  <si>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</si>
  <si>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</si>
  <si>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</si>
  <si>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</si>
  <si>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</si>
  <si>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</si>
  <si>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</si>
  <si>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</si>
  <si>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</si>
  <si>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</si>
  <si>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</si>
  <si>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</si>
  <si>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</si>
  <si>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</si>
  <si>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</si>
  <si>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</si>
  <si>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</si>
  <si>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</si>
  <si>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</si>
  <si>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</si>
  <si>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</si>
  <si>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</si>
  <si>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</si>
  <si>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</si>
  <si>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</si>
  <si>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</si>
  <si>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</si>
  <si>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</si>
  <si>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</si>
  <si>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</si>
  <si>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</si>
  <si>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</si>
  <si>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</si>
  <si>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</si>
  <si>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</si>
  <si>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</si>
  <si>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</si>
  <si>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</si>
  <si>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</si>
  <si>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</si>
  <si>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</si>
  <si>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</si>
  <si>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</si>
  <si>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</si>
  <si>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</si>
  <si>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</si>
  <si>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</si>
  <si>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</si>
  <si>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</si>
  <si>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</si>
  <si>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</si>
  <si>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</si>
  <si>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</si>
  <si>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</si>
  <si>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</si>
  <si>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</si>
  <si>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</si>
  <si>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</si>
  <si>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</si>
  <si>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</si>
  <si>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</si>
  <si>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</si>
  <si>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</si>
  <si>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</si>
  <si>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</si>
  <si>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</si>
  <si>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</si>
  <si>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</si>
  <si>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</si>
  <si>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</si>
  <si>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</si>
  <si>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</si>
  <si>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</si>
  <si>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</si>
  <si>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</si>
  <si>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</si>
  <si>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</si>
  <si>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</si>
  <si>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</si>
  <si>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</si>
  <si>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</si>
  <si>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</si>
  <si>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</si>
  <si>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</si>
  <si>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</si>
  <si>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</si>
  <si>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</si>
  <si>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</si>
  <si>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</si>
  <si>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</si>
  <si>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</si>
  <si>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</si>
  <si>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</si>
  <si>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</si>
  <si>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</si>
  <si>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</si>
  <si>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</si>
  <si>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</si>
  <si>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</si>
  <si>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</si>
  <si>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</si>
  <si>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</si>
  <si>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</si>
  <si>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</si>
  <si>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</si>
  <si>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</si>
  <si>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</si>
  <si>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</si>
  <si>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</si>
  <si>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</si>
  <si>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</si>
  <si>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</si>
  <si>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</si>
  <si>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</si>
  <si>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</si>
  <si>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</si>
  <si>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</si>
  <si>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</si>
  <si>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</si>
  <si>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</si>
  <si>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</si>
  <si>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</si>
  <si>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</si>
  <si>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</si>
  <si>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</si>
  <si>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</si>
  <si>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</si>
  <si>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</si>
  <si>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</si>
  <si>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</si>
  <si>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</si>
  <si>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</si>
  <si>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</si>
  <si>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</si>
  <si>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</si>
  <si>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</si>
  <si>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</si>
  <si>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</si>
  <si>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</si>
  <si>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</si>
  <si>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</si>
  <si>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</si>
  <si>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</si>
  <si>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</si>
  <si>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</si>
  <si>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</si>
  <si>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</si>
  <si>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</si>
  <si>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</si>
  <si>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</si>
  <si>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</si>
  <si>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</si>
  <si>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</si>
  <si>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</si>
  <si>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</si>
  <si>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</si>
  <si>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</si>
  <si>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</si>
  <si>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</si>
  <si>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</si>
  <si>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</si>
  <si>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</si>
  <si>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</si>
  <si>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</si>
  <si>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</si>
  <si>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</si>
  <si>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</si>
  <si>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</si>
  <si>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</si>
  <si>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</si>
  <si>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</si>
  <si>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</si>
  <si>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</si>
  <si>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</si>
  <si>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</si>
  <si>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</si>
  <si>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</si>
  <si>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</si>
  <si>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</si>
  <si>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</si>
  <si>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</si>
  <si>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</si>
  <si>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</si>
  <si>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</si>
  <si>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</si>
  <si>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</si>
  <si>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</si>
  <si>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</si>
  <si>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</si>
  <si>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</si>
  <si>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</si>
  <si>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</si>
  <si>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</si>
  <si>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</si>
  <si>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</si>
  <si>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</si>
  <si>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</si>
  <si>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</si>
  <si>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</si>
  <si>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</si>
  <si>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</si>
  <si>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</si>
  <si>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</si>
  <si>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</si>
  <si>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</si>
  <si>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</si>
  <si>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</si>
  <si>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</si>
  <si>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</si>
  <si>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</si>
  <si>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</si>
  <si>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</si>
  <si>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</si>
  <si>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</si>
  <si>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</si>
  <si>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</si>
  <si>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</si>
  <si>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</si>
  <si>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</si>
  <si>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</si>
  <si>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</si>
  <si>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</si>
  <si>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</si>
  <si>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</si>
  <si>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</si>
  <si>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</si>
  <si>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</si>
  <si>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</si>
  <si>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</si>
  <si>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</si>
  <si>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</si>
  <si>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</si>
  <si>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</si>
  <si>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</si>
  <si>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</si>
  <si>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</si>
  <si>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</si>
  <si>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</si>
  <si>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</si>
  <si>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</si>
  <si>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</si>
  <si>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</si>
  <si>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</si>
  <si>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</si>
  <si>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</si>
  <si>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</si>
  <si>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</si>
  <si>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</si>
  <si>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</si>
  <si>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</si>
  <si>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</si>
  <si>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</si>
  <si>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</si>
  <si>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</si>
  <si>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</si>
  <si>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</si>
  <si>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</si>
  <si>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</si>
  <si>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</si>
  <si>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</si>
  <si>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</si>
  <si>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</si>
  <si>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</si>
  <si>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</si>
  <si>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</si>
  <si>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</si>
  <si>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</si>
  <si>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</si>
  <si>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</si>
  <si>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</si>
  <si>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</si>
  <si>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</si>
  <si>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</si>
  <si>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</si>
  <si>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</si>
  <si>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</si>
  <si>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</si>
  <si>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</si>
  <si>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</si>
  <si>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</si>
  <si>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</si>
  <si>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</si>
  <si>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</si>
  <si>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</si>
  <si>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</si>
  <si>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</si>
  <si>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</si>
  <si>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</si>
  <si>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</si>
  <si>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</si>
  <si>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</si>
  <si>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</si>
  <si>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</si>
  <si>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</si>
  <si>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</si>
  <si>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</si>
  <si>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</si>
  <si>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</si>
  <si>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</si>
  <si>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</si>
  <si>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</si>
  <si>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</si>
  <si>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</si>
  <si>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</si>
  <si>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</si>
  <si>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</si>
  <si>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</si>
  <si>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</si>
  <si>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</si>
  <si>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</si>
  <si>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</si>
  <si>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</si>
  <si>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</si>
  <si>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</si>
  <si>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</si>
  <si>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</si>
  <si>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</si>
  <si>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</si>
  <si>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</si>
  <si>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</si>
  <si>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</si>
  <si>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</si>
  <si>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</si>
  <si>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</si>
  <si>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</si>
  <si>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</si>
  <si>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</si>
  <si>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</si>
  <si>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</si>
  <si>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</si>
  <si>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</si>
  <si>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</si>
  <si>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</si>
  <si>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</si>
  <si>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</si>
  <si>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</si>
  <si>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</si>
  <si>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</si>
  <si>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</si>
  <si>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</si>
  <si>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</si>
  <si>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</si>
  <si>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</si>
  <si>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</si>
  <si>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</si>
  <si>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</si>
  <si>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</si>
  <si>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</si>
  <si>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</si>
  <si>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</si>
  <si>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</si>
  <si>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</si>
  <si>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</si>
  <si>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</si>
  <si>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</si>
  <si>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</si>
  <si>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</si>
  <si>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</si>
  <si>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</si>
  <si>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</si>
  <si>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</si>
  <si>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</si>
  <si>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</si>
  <si>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</si>
  <si>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</si>
  <si>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</si>
  <si>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</si>
  <si>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</si>
  <si>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</si>
  <si>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</si>
  <si>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</si>
  <si>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</si>
  <si>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</si>
  <si>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</si>
  <si>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</si>
  <si>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</si>
  <si>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</si>
  <si>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</si>
  <si>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</si>
  <si>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</si>
  <si>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</si>
  <si>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</si>
  <si>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</si>
  <si>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</si>
  <si>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</si>
  <si>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</si>
  <si>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</si>
  <si>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</si>
  <si>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</si>
  <si>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</si>
  <si>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</si>
  <si>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</si>
  <si>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</si>
  <si>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</si>
  <si>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</si>
  <si>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</si>
  <si>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</si>
  <si>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</si>
  <si>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</si>
  <si>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</si>
  <si>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</si>
  <si>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</si>
  <si>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</si>
  <si>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</si>
  <si>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</si>
  <si>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</si>
  <si>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</si>
  <si>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</si>
  <si>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</si>
  <si>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</si>
  <si>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</si>
  <si>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</si>
  <si>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</si>
  <si>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</si>
  <si>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</si>
  <si>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</si>
  <si>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</si>
  <si>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</si>
  <si>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</si>
  <si>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</si>
  <si>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</si>
  <si>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</si>
  <si>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</si>
  <si>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</si>
  <si>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</si>
  <si>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</si>
  <si>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</si>
  <si>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</si>
  <si>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</si>
  <si>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</si>
  <si>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</si>
  <si>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</si>
  <si>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</si>
  <si>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</si>
  <si>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</si>
  <si>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</si>
  <si>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</si>
  <si>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</si>
  <si>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</si>
  <si>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</si>
  <si>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</si>
  <si>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</si>
  <si>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</si>
  <si>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</si>
  <si>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</si>
  <si>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</si>
  <si>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</si>
  <si>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</si>
  <si>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</si>
  <si>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</si>
  <si>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</si>
  <si>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</si>
  <si>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</si>
  <si>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</si>
  <si>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</si>
  <si>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</si>
  <si>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</si>
  <si>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</si>
  <si>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</si>
  <si>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</si>
  <si>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</si>
  <si>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</si>
  <si>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</si>
  <si>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</si>
  <si>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</si>
  <si>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</si>
  <si>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</si>
  <si>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</si>
  <si>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</si>
  <si>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</si>
  <si>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</si>
  <si>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</si>
  <si>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</si>
  <si>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</si>
  <si>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</si>
  <si>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</si>
  <si>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</si>
  <si>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</si>
  <si>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</si>
  <si>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</si>
  <si>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</si>
  <si>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</si>
  <si>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</si>
  <si>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</si>
  <si>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</si>
  <si>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</si>
  <si>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</si>
  <si>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</si>
  <si>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</si>
  <si>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</si>
  <si>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</si>
  <si>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</si>
  <si>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</si>
  <si>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</si>
  <si>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</si>
  <si>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</si>
  <si>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</si>
  <si>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</si>
  <si>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</si>
  <si>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</si>
  <si>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</si>
  <si>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</si>
  <si>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</si>
  <si>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</si>
  <si>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</si>
  <si>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</si>
  <si>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</si>
  <si>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</si>
  <si>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</si>
  <si>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</si>
  <si>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</si>
  <si>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</si>
  <si>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</si>
  <si>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</si>
  <si>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</si>
  <si>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</si>
  <si>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</si>
  <si>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</si>
  <si>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</si>
  <si>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</si>
  <si>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</si>
  <si>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</si>
  <si>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</si>
  <si>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</si>
  <si>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</si>
  <si>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</si>
  <si>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</si>
  <si>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</si>
  <si>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</si>
  <si>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</si>
  <si>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</si>
  <si>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</si>
  <si>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</si>
  <si>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</si>
  <si>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</si>
  <si>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</si>
  <si>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</si>
  <si>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</si>
  <si>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</si>
  <si>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</si>
  <si>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</si>
  <si>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</si>
  <si>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</si>
  <si>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</si>
  <si>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</si>
  <si>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</si>
  <si>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</si>
  <si>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</si>
  <si>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</si>
  <si>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</si>
  <si>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</si>
  <si>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</si>
  <si>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</si>
  <si>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</si>
  <si>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</si>
  <si>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</si>
  <si>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</si>
  <si>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</si>
  <si>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</si>
  <si>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</si>
  <si>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</si>
  <si>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</si>
  <si>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</si>
  <si>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</si>
  <si>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</si>
  <si>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</si>
  <si>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</si>
  <si>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</si>
  <si>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</si>
  <si>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</si>
  <si>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</si>
  <si>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</si>
  <si>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</si>
  <si>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</si>
  <si>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</si>
  <si>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</si>
  <si>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</si>
  <si>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</si>
  <si>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</si>
  <si>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</si>
  <si>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</si>
  <si>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</si>
  <si>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</si>
  <si>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</si>
  <si>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</si>
  <si>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</si>
  <si>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</si>
  <si>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</si>
  <si>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</si>
  <si>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</si>
  <si>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</si>
  <si>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</si>
  <si>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</si>
  <si>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</si>
  <si>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</si>
  <si>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</si>
  <si>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</si>
  <si>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</si>
  <si>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</si>
  <si>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</si>
  <si>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</si>
  <si>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</si>
  <si>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</si>
  <si>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</si>
  <si>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</si>
  <si>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</si>
  <si>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</si>
  <si>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</si>
  <si>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</si>
  <si>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</si>
  <si>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</si>
  <si>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</si>
  <si>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</si>
  <si>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</si>
  <si>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</si>
  <si>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</si>
  <si>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</si>
  <si>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</si>
  <si>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</si>
  <si>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</si>
  <si>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</si>
  <si>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</si>
  <si>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</si>
  <si>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</si>
  <si>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</si>
  <si>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</si>
  <si>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</si>
  <si>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</si>
  <si>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</si>
  <si>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</si>
  <si>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</si>
  <si>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</si>
  <si>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</si>
  <si>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</si>
  <si>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</si>
  <si>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</si>
  <si>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</si>
  <si>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</si>
  <si>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</si>
  <si>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</si>
  <si>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</si>
  <si>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</si>
  <si>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</si>
  <si>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</si>
  <si>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</si>
  <si>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</si>
  <si>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</si>
  <si>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</si>
  <si>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</si>
  <si>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</si>
  <si>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</si>
  <si>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</si>
  <si>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</si>
  <si>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</si>
  <si>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</si>
  <si>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</si>
  <si>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</si>
  <si>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</si>
  <si>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</si>
  <si>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</si>
  <si>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</si>
  <si>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</si>
  <si>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</si>
  <si>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</si>
  <si>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</si>
  <si>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</si>
  <si>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</si>
  <si>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</si>
  <si>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</si>
  <si>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</si>
  <si>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</si>
  <si>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</si>
  <si>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</si>
  <si>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</si>
  <si>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</si>
  <si>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</si>
  <si>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</si>
  <si>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</si>
  <si>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</si>
  <si>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</si>
  <si>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</si>
  <si>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</si>
  <si>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</si>
  <si>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</si>
  <si>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</si>
  <si>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</si>
  <si>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</si>
  <si>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</si>
  <si>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</si>
  <si>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</si>
  <si>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</si>
  <si>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</si>
  <si>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</si>
  <si>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</si>
  <si>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</si>
  <si>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</si>
  <si>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</si>
  <si>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</si>
  <si>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</si>
  <si>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</si>
  <si>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</si>
  <si>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</si>
  <si>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</si>
  <si>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</si>
  <si>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</si>
  <si>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</si>
  <si>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</si>
  <si>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</si>
  <si>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</si>
  <si>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</si>
  <si>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</si>
  <si>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</si>
  <si>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</si>
  <si>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</si>
  <si>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</si>
  <si>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</si>
  <si>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</si>
  <si>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</si>
  <si>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</si>
  <si>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</si>
  <si>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</si>
  <si>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</si>
  <si>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</si>
  <si>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</si>
  <si>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</si>
  <si>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</si>
  <si>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</si>
  <si>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</si>
  <si>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</si>
  <si>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</si>
  <si>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</si>
  <si>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</si>
  <si>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</si>
  <si>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</si>
  <si>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</si>
  <si>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</si>
  <si>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</si>
  <si>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</si>
  <si>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</si>
  <si>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</si>
  <si>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</si>
  <si>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</si>
  <si>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</si>
  <si>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</si>
  <si>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</si>
  <si>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</si>
  <si>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</si>
  <si>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</si>
  <si>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</si>
  <si>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</si>
  <si>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</si>
  <si>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</si>
  <si>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</si>
  <si>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</si>
  <si>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</si>
  <si>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</si>
  <si>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</si>
  <si>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</si>
  <si>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</si>
  <si>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</si>
  <si>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</si>
  <si>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</si>
  <si>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</si>
  <si>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</si>
  <si>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</si>
  <si>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</si>
  <si>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</si>
  <si>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</si>
  <si>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</si>
  <si>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</si>
  <si>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</si>
  <si>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</si>
  <si>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</si>
  <si>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</si>
  <si>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</si>
  <si>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</si>
  <si>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</si>
  <si>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</si>
  <si>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</si>
  <si>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</si>
  <si>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</si>
  <si>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</si>
  <si>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</si>
  <si>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</si>
  <si>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</si>
  <si>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</si>
  <si>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</si>
  <si>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</si>
  <si>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</si>
  <si>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</si>
  <si>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</si>
  <si>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</si>
  <si>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</si>
  <si>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</si>
  <si>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</si>
  <si>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</si>
  <si>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</si>
  <si>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</si>
  <si>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</si>
  <si>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</si>
  <si>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</si>
  <si>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</si>
  <si>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</si>
  <si>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</si>
  <si>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</si>
  <si>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</si>
  <si>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</si>
  <si>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</si>
  <si>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</si>
  <si>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</si>
  <si>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</si>
  <si>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</si>
  <si>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</si>
  <si>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</si>
  <si>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</si>
  <si>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</si>
  <si>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</si>
  <si>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</si>
  <si>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</si>
  <si>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</si>
  <si>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</si>
  <si>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</si>
  <si>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</si>
  <si>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</si>
  <si>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</si>
  <si>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</si>
  <si>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</si>
  <si>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</si>
  <si>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</si>
  <si>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</si>
  <si>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</si>
  <si>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</si>
  <si>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</si>
  <si>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</si>
  <si>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</si>
  <si>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</si>
  <si>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</si>
  <si>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</si>
  <si>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</si>
  <si>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</si>
  <si>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</si>
  <si>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</si>
  <si>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</si>
  <si>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</si>
  <si>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</si>
  <si>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</si>
  <si>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</si>
  <si>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</si>
  <si>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</si>
  <si>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</si>
  <si>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</si>
  <si>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</si>
  <si>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</si>
  <si>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</si>
  <si>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</si>
  <si>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</si>
  <si>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</si>
  <si>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</si>
  <si>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</si>
  <si>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</si>
  <si>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</si>
  <si>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</si>
  <si>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</si>
  <si>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</si>
  <si>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</si>
  <si>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</si>
  <si>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</si>
  <si>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</si>
  <si>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</si>
  <si>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</si>
  <si>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</si>
  <si>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</si>
  <si>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</si>
  <si>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</si>
  <si>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</si>
  <si>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</si>
  <si>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</si>
  <si>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</si>
  <si>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</si>
  <si>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</si>
  <si>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</si>
  <si>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</si>
  <si>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</si>
  <si>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</si>
  <si>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</si>
  <si>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</si>
  <si>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</si>
  <si>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</si>
  <si>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</si>
  <si>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</si>
  <si>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</si>
  <si>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</si>
  <si>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</si>
  <si>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</si>
  <si>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</si>
  <si>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</si>
  <si>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</si>
  <si>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</si>
  <si>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</si>
  <si>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</si>
  <si>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</si>
  <si>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</si>
  <si>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</si>
  <si>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</si>
  <si>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</si>
  <si>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</si>
  <si>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</si>
  <si>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</si>
  <si>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</si>
  <si>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</si>
  <si>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</si>
  <si>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</si>
  <si>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</si>
  <si>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</si>
  <si>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</si>
  <si>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</si>
  <si>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</si>
  <si>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</si>
  <si>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</si>
  <si>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</si>
  <si>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</si>
  <si>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</si>
  <si>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</si>
  <si>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</si>
  <si>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</si>
  <si>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</si>
  <si>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</si>
  <si>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</si>
  <si>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</si>
  <si>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</si>
  <si>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</si>
  <si>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</si>
  <si>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</si>
  <si>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</si>
  <si>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</si>
  <si>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</si>
  <si>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</si>
  <si>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</si>
  <si>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</si>
  <si>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</si>
  <si>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</si>
  <si>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</si>
  <si>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</si>
  <si>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</si>
  <si>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</si>
  <si>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</si>
  <si>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</si>
  <si>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</si>
  <si>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</si>
  <si>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</si>
  <si>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</si>
  <si>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</si>
  <si>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</si>
  <si>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</si>
  <si>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</si>
  <si>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</si>
  <si>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</si>
  <si>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</si>
  <si>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</si>
  <si>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</si>
  <si>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</si>
  <si>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</si>
  <si>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</si>
  <si>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</si>
  <si>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</si>
  <si>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</si>
  <si>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</si>
  <si>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</si>
  <si>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</si>
  <si>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</si>
  <si>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</si>
  <si>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</si>
  <si>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</si>
  <si>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</si>
  <si>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</si>
  <si>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</si>
  <si>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</si>
  <si>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</si>
  <si>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</si>
  <si>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</si>
  <si>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</si>
  <si>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</si>
  <si>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</si>
  <si>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</si>
  <si>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</si>
  <si>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</si>
  <si>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</si>
  <si>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</si>
  <si>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</si>
  <si>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</si>
  <si>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</si>
  <si>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</si>
  <si>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</si>
  <si>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</si>
  <si>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</si>
  <si>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</si>
  <si>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</si>
  <si>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</si>
  <si>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</si>
  <si>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</si>
  <si>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</si>
  <si>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</si>
  <si>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</si>
  <si>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</si>
  <si>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</si>
  <si>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</si>
  <si>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</si>
  <si>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</si>
  <si>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</si>
  <si>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</si>
  <si>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</si>
  <si>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</si>
  <si>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</si>
  <si>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</si>
  <si>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</si>
  <si>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</si>
  <si>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</si>
  <si>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</si>
  <si>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</si>
  <si>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</si>
  <si>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</si>
  <si>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</si>
  <si>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</si>
  <si>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</si>
  <si>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</si>
  <si>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</si>
  <si>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</si>
  <si>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</si>
  <si>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</si>
  <si>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</si>
  <si>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</si>
  <si>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</si>
  <si>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</si>
  <si>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</si>
  <si>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</si>
  <si>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</si>
  <si>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</si>
  <si>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</si>
  <si>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</si>
  <si>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</si>
  <si>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</si>
  <si>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</si>
  <si>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</si>
  <si>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</si>
  <si>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</si>
  <si>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</si>
  <si>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</si>
  <si>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</si>
  <si>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</si>
  <si>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</si>
  <si>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</si>
  <si>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</si>
  <si>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</si>
  <si>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</si>
  <si>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</si>
  <si>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</si>
  <si>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</si>
  <si>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</si>
  <si>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</si>
  <si>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</si>
  <si>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</si>
  <si>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</si>
  <si>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</si>
  <si>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</si>
  <si>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</si>
  <si>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</si>
  <si>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</si>
  <si>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</si>
  <si>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</si>
  <si>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</si>
  <si>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</si>
  <si>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</si>
  <si>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</si>
  <si>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</si>
  <si>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</si>
  <si>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</si>
  <si>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</si>
  <si>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</si>
  <si>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</si>
  <si>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</si>
  <si>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</si>
  <si>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</si>
  <si>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</si>
  <si>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</si>
  <si>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</si>
  <si>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</si>
  <si>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</si>
  <si>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</si>
  <si>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</si>
  <si>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</si>
  <si>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</si>
  <si>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</si>
  <si>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</si>
  <si>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</si>
  <si>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</si>
  <si>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</si>
  <si>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</si>
  <si>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</si>
  <si>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</si>
  <si>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</si>
  <si>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</si>
  <si>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</si>
  <si>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</si>
  <si>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</si>
  <si>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</si>
  <si>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</si>
  <si>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</si>
  <si>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</si>
  <si>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</si>
  <si>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</si>
  <si>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</si>
  <si>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</si>
  <si>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</si>
  <si>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</si>
  <si>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</si>
  <si>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</si>
  <si>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</si>
  <si>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</si>
  <si>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</si>
  <si>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</si>
  <si>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</si>
  <si>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</si>
  <si>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</si>
  <si>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</si>
  <si>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</si>
  <si>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</si>
  <si>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</si>
  <si>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</si>
  <si>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</si>
  <si>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</si>
  <si>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</si>
  <si>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</si>
  <si>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</si>
  <si>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</si>
  <si>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</si>
  <si>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</si>
  <si>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</si>
  <si>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</si>
  <si>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</si>
  <si>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</si>
  <si>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</si>
  <si>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</si>
  <si>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</si>
  <si>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</si>
  <si>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</si>
  <si>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</si>
  <si>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</si>
  <si>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</si>
  <si>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</si>
  <si>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</si>
  <si>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</si>
  <si>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</si>
  <si>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</si>
  <si>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</si>
  <si>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</si>
  <si>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</si>
  <si>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</si>
  <si>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</si>
  <si>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</si>
  <si>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</si>
  <si>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</si>
  <si>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</si>
  <si>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</si>
  <si>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</si>
  <si>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</si>
  <si>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</si>
  <si>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</si>
  <si>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</si>
  <si>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</si>
  <si>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</si>
  <si>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</si>
  <si>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</si>
  <si>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</si>
  <si>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</si>
  <si>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</si>
  <si>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</si>
  <si>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</si>
  <si>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</si>
  <si>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</si>
  <si>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</si>
  <si>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</si>
  <si>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</si>
  <si>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</si>
  <si>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</si>
  <si>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</si>
  <si>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</si>
  <si>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</si>
  <si>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</si>
  <si>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</si>
  <si>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</si>
  <si>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</si>
  <si>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</si>
  <si>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</si>
  <si>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</si>
  <si>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</si>
  <si>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</si>
  <si>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</si>
  <si>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</si>
  <si>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</si>
  <si>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</si>
  <si>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</si>
  <si>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</si>
  <si>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</si>
  <si>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</si>
  <si>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</si>
  <si>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</si>
  <si>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</si>
  <si>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</si>
  <si>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</si>
  <si>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</si>
  <si>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</si>
  <si>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</si>
  <si>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</si>
  <si>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</si>
  <si>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</si>
  <si>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</si>
  <si>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</si>
  <si>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</si>
  <si>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</si>
  <si>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</si>
  <si>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</si>
  <si>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</si>
  <si>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</si>
  <si>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</si>
  <si>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</si>
  <si>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</si>
  <si>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</si>
  <si>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</si>
  <si>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</si>
  <si>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</si>
  <si>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</si>
  <si>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</si>
  <si>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</si>
  <si>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</si>
  <si>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</si>
  <si>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</si>
  <si>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</si>
  <si>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</si>
  <si>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</si>
  <si>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</si>
  <si>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</si>
  <si>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</si>
  <si>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</si>
  <si>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</si>
  <si>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</si>
  <si>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</si>
  <si>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</si>
  <si>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</si>
  <si>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</si>
  <si>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</si>
  <si>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</si>
  <si>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</si>
  <si>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</si>
  <si>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</si>
  <si>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</si>
  <si>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</si>
  <si>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</si>
  <si>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</si>
  <si>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</si>
  <si>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</si>
  <si>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</si>
  <si>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</si>
  <si>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</si>
  <si>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</si>
  <si>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</si>
  <si>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</si>
  <si>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</si>
  <si>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</si>
  <si>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</si>
  <si>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</si>
  <si>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</si>
  <si>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</si>
  <si>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</si>
  <si>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</si>
  <si>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</si>
  <si>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</si>
  <si>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</si>
  <si>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</si>
  <si>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</si>
  <si>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</si>
  <si>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</si>
  <si>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</si>
  <si>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</si>
  <si>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</si>
  <si>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</si>
  <si>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</si>
  <si>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</si>
  <si>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</si>
  <si>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</si>
  <si>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</si>
  <si>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</si>
  <si>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</si>
  <si>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</si>
  <si>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</si>
  <si>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</si>
  <si>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</si>
  <si>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</si>
  <si>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</si>
  <si>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</si>
  <si>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</si>
  <si>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</si>
  <si>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</si>
  <si>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</si>
  <si>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</si>
  <si>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</si>
  <si>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</si>
  <si>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</si>
  <si>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</si>
  <si>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</si>
  <si>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</si>
  <si>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</si>
  <si>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</si>
  <si>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</si>
  <si>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</si>
  <si>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</si>
  <si>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</si>
  <si>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</si>
  <si>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</si>
  <si>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</si>
  <si>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</si>
  <si>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</si>
  <si>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</si>
  <si>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</si>
  <si>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</si>
  <si>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</si>
  <si>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</si>
  <si>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</si>
  <si>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</si>
  <si>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</si>
  <si>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</si>
  <si>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</si>
  <si>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</si>
  <si>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</si>
  <si>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</si>
  <si>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</si>
  <si>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</si>
  <si>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</si>
  <si>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</si>
  <si>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</si>
  <si>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</si>
  <si>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</si>
  <si>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</si>
  <si>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</si>
  <si>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</si>
  <si>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</si>
  <si>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</si>
  <si>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</si>
  <si>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</si>
  <si>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</si>
  <si>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</si>
  <si>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</si>
  <si>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</si>
  <si>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</si>
  <si>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</si>
  <si>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</si>
  <si>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</si>
  <si>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</si>
  <si>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</si>
  <si>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</si>
  <si>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</si>
  <si>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</si>
  <si>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</si>
  <si>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</si>
  <si>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</si>
  <si>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</si>
  <si>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</si>
  <si>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</si>
  <si>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</si>
  <si>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</si>
  <si>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</si>
  <si>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</si>
  <si>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</si>
  <si>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</si>
  <si>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</si>
  <si>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</si>
  <si>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</si>
  <si>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</si>
  <si>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</si>
  <si>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</si>
  <si>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</si>
  <si>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</si>
  <si>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</si>
  <si>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</si>
  <si>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</si>
  <si>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</si>
  <si>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</si>
  <si>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</si>
  <si>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</si>
  <si>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</si>
  <si>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</si>
  <si>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</si>
  <si>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</si>
  <si>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</si>
  <si>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</si>
  <si>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</si>
  <si>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</si>
  <si>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</si>
  <si>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</si>
  <si>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</si>
  <si>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</si>
  <si>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</si>
  <si>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</si>
  <si>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</si>
  <si>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</si>
  <si>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</si>
  <si>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</si>
  <si>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</si>
  <si>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</si>
  <si>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</si>
  <si>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</si>
  <si>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</si>
  <si>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</si>
  <si>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</si>
  <si>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</si>
  <si>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</si>
  <si>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</si>
  <si>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</si>
  <si>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</si>
  <si>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</si>
  <si>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</si>
  <si>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</si>
  <si>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</si>
  <si>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</si>
  <si>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</si>
  <si>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</si>
  <si>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</si>
  <si>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</si>
  <si>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</si>
  <si>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</si>
  <si>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</si>
  <si>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</si>
  <si>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</si>
  <si>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</si>
  <si>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</si>
  <si>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</si>
  <si>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</si>
  <si>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</si>
  <si>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</si>
  <si>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</si>
  <si>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</si>
  <si>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</si>
  <si>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</si>
  <si>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</si>
  <si>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</si>
  <si>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</si>
  <si>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</si>
  <si>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</si>
  <si>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</si>
  <si>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</si>
  <si>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</si>
  <si>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</si>
  <si>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</si>
  <si>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</si>
  <si>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</si>
  <si>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</si>
  <si>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</si>
  <si>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</si>
  <si>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</si>
  <si>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</si>
  <si>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</si>
  <si>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</si>
  <si>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</si>
  <si>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</si>
  <si>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</si>
  <si>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</si>
  <si>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</si>
  <si>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</si>
  <si>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</si>
  <si>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</si>
  <si>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</si>
  <si>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</si>
  <si>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</si>
  <si>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</si>
  <si>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</si>
  <si>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</si>
  <si>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</si>
  <si>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</si>
  <si>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</si>
  <si>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</si>
  <si>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</si>
  <si>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</si>
  <si>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</si>
  <si>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</si>
  <si>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</si>
  <si>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</si>
  <si>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</si>
  <si>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</si>
  <si>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</si>
  <si>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</si>
  <si>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</si>
  <si>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</si>
  <si>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</si>
  <si>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</si>
  <si>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</si>
  <si>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</si>
  <si>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</si>
  <si>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</si>
  <si>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</si>
  <si>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</si>
  <si>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</si>
  <si>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</si>
  <si>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</si>
  <si>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</si>
  <si>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</si>
  <si>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</si>
  <si>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</si>
  <si>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</si>
  <si>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</si>
  <si>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</si>
  <si>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</si>
  <si>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</si>
  <si>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</si>
  <si>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</si>
  <si>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</si>
  <si>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</si>
  <si>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</si>
  <si>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</si>
  <si>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</si>
  <si>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</si>
  <si>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</si>
  <si>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</si>
  <si>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</si>
  <si>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</si>
  <si>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</si>
  <si>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</si>
  <si>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</si>
  <si>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</si>
  <si>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</si>
  <si>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</si>
  <si>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</si>
  <si>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</si>
  <si>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</si>
  <si>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</si>
  <si>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</si>
  <si>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</si>
  <si>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</si>
  <si>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</si>
  <si>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</si>
  <si>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</si>
  <si>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</si>
  <si>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</si>
  <si>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</si>
  <si>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</si>
  <si>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</si>
  <si>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</si>
  <si>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</si>
  <si>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</si>
  <si>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</si>
  <si>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</si>
  <si>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</si>
  <si>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</si>
  <si>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</si>
  <si>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</si>
  <si>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</si>
  <si>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</si>
  <si>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</si>
  <si>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</si>
  <si>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</si>
  <si>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</si>
  <si>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</si>
  <si>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</si>
  <si>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</si>
  <si>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</si>
  <si>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</si>
  <si>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</si>
  <si>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</si>
  <si>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</si>
  <si>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</si>
  <si>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</si>
  <si>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</si>
  <si>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</si>
  <si>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</si>
  <si>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</si>
  <si>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</si>
  <si>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</si>
  <si>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</si>
  <si>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</si>
  <si>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</si>
  <si>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</si>
  <si>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</si>
  <si>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</si>
  <si>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</si>
  <si>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</si>
  <si>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</si>
  <si>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</si>
  <si>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</si>
  <si>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</si>
  <si>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</si>
  <si>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</si>
  <si>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</si>
  <si>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</si>
  <si>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</si>
  <si>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</si>
  <si>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</si>
  <si>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</si>
  <si>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</si>
  <si>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</si>
  <si>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</si>
  <si>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</si>
  <si>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</si>
  <si>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</si>
  <si>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</si>
  <si>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</si>
  <si>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</si>
  <si>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</si>
  <si>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</si>
  <si>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</si>
  <si>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</si>
  <si>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</si>
  <si>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</si>
  <si>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</si>
  <si>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</si>
  <si>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</si>
  <si>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</si>
  <si>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</si>
  <si>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</si>
  <si>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</si>
  <si>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</si>
  <si>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</si>
  <si>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</si>
  <si>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</si>
  <si>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</si>
  <si>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</si>
  <si>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</si>
  <si>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</si>
  <si>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</si>
  <si>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</si>
  <si>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</si>
  <si>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</si>
  <si>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</si>
  <si>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</si>
  <si>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</si>
  <si>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</si>
  <si>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</si>
  <si>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</si>
  <si>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</si>
  <si>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</si>
  <si>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</si>
  <si>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</si>
  <si>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</si>
  <si>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</si>
  <si>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</si>
  <si>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</si>
  <si>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</si>
  <si>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</si>
  <si>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</si>
  <si>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</si>
  <si>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</si>
  <si>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</si>
  <si>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</si>
  <si>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</si>
  <si>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</si>
  <si>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</si>
  <si>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</si>
  <si>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</si>
  <si>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</si>
  <si>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</si>
  <si>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</si>
  <si>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</si>
  <si>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</si>
  <si>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</si>
  <si>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</si>
  <si>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</si>
  <si>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</si>
  <si>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</si>
  <si>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</si>
  <si>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</si>
  <si>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</si>
  <si>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</si>
  <si>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</si>
  <si>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</si>
  <si>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</si>
  <si>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</si>
  <si>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</si>
  <si>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</si>
  <si>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</si>
  <si>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</si>
  <si>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</si>
  <si>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</si>
  <si>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</si>
  <si>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</si>
  <si>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</si>
  <si>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</si>
  <si>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</si>
  <si>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</si>
  <si>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</si>
  <si>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</si>
  <si>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</si>
  <si>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</si>
  <si>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</si>
  <si>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</si>
  <si>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</si>
  <si>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</si>
  <si>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</si>
  <si>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</si>
  <si>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</si>
  <si>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</si>
  <si>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</si>
  <si>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</si>
  <si>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</si>
  <si>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</si>
  <si>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</si>
  <si>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</si>
  <si>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</si>
  <si>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</si>
  <si>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</si>
  <si>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</si>
  <si>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</si>
  <si>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</si>
  <si>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</si>
  <si>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</si>
  <si>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</si>
  <si>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</si>
  <si>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</si>
  <si>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</si>
  <si>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</si>
  <si>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</si>
  <si>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</si>
  <si>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</si>
  <si>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</si>
  <si>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</si>
  <si>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</si>
  <si>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</si>
  <si>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</si>
  <si>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</si>
  <si>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</si>
  <si>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</si>
  <si>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</si>
  <si>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</si>
  <si>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</si>
  <si>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</si>
  <si>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</si>
  <si>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</si>
  <si>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</si>
  <si>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</si>
  <si>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</si>
  <si>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</si>
  <si>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</si>
  <si>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</si>
  <si>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</si>
  <si>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</si>
  <si>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</si>
  <si>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</si>
  <si>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</si>
  <si>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</si>
  <si>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</si>
  <si>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</si>
  <si>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</si>
  <si>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</si>
  <si>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</si>
  <si>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</si>
  <si>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</si>
  <si>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</si>
  <si>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</si>
  <si>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</si>
  <si>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</si>
  <si>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</si>
  <si>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</si>
  <si>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</si>
  <si>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</si>
  <si>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</si>
  <si>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</si>
  <si>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</si>
  <si>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</si>
  <si>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</si>
  <si>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</si>
  <si>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</si>
  <si>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</si>
  <si>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</si>
  <si>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</si>
  <si>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</si>
  <si>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</si>
  <si>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</si>
  <si>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</si>
  <si>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</si>
  <si>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</si>
  <si>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</si>
  <si>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</si>
  <si>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</si>
  <si>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</si>
  <si>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</si>
  <si>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</si>
  <si>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</si>
  <si>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</si>
  <si>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</si>
  <si>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</si>
  <si>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</si>
  <si>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</si>
  <si>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</si>
  <si>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</si>
  <si>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</si>
  <si>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</si>
  <si>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</si>
  <si>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</si>
  <si>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</si>
  <si>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</si>
  <si>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</si>
  <si>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</si>
  <si>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</si>
  <si>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</si>
  <si>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</si>
  <si>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</si>
  <si>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</si>
  <si>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</si>
  <si>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</si>
  <si>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</si>
  <si>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</si>
  <si>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</si>
  <si>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</si>
  <si>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</si>
  <si>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</si>
  <si>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</si>
  <si>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</si>
  <si>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</si>
  <si>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</si>
  <si>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</si>
  <si>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</si>
  <si>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</si>
  <si>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</si>
  <si>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</si>
  <si>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</si>
  <si>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</si>
  <si>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</si>
  <si>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</si>
  <si>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</si>
  <si>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</si>
  <si>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</si>
  <si>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</si>
  <si>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</si>
  <si>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</si>
  <si>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</si>
  <si>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</si>
  <si>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</si>
  <si>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</si>
  <si>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</si>
  <si>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</si>
  <si>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</si>
  <si>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</si>
  <si>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</si>
  <si>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</si>
  <si>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</si>
  <si>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</si>
  <si>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</si>
  <si>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</si>
  <si>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</si>
  <si>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</si>
  <si>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</si>
  <si>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</si>
  <si>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</si>
  <si>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</si>
  <si>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</si>
  <si>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</si>
  <si>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</si>
  <si>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</si>
  <si>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</si>
  <si>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</si>
  <si>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</si>
  <si>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</si>
  <si>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</si>
  <si>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</si>
  <si>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</si>
  <si>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</si>
  <si>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</si>
  <si>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</si>
  <si>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</si>
  <si>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</si>
  <si>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</si>
  <si>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</si>
  <si>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</si>
  <si>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</si>
  <si>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</si>
  <si>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</si>
  <si>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</si>
  <si>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</si>
  <si>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</si>
  <si>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</si>
  <si>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</si>
  <si>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</si>
  <si>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</si>
  <si>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</si>
  <si>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</si>
  <si>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</si>
  <si>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</si>
  <si>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</si>
  <si>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</si>
  <si>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</si>
  <si>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</si>
  <si>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</si>
  <si>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</si>
  <si>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</si>
  <si>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</si>
  <si>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</si>
  <si>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</si>
  <si>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</si>
  <si>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</si>
  <si>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</si>
  <si>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</si>
  <si>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</si>
  <si>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</si>
  <si>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</si>
  <si>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</si>
  <si>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</si>
  <si>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</si>
  <si>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</si>
  <si>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</si>
  <si>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</si>
  <si>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</si>
  <si>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</si>
  <si>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</si>
  <si>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</si>
  <si>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</si>
  <si>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</si>
  <si>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</si>
  <si>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</si>
  <si>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</si>
  <si>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</si>
  <si>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</si>
  <si>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</si>
  <si>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</si>
  <si>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</si>
  <si>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</si>
  <si>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</si>
  <si>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</si>
  <si>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</si>
  <si>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</si>
  <si>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</si>
  <si>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</si>
  <si>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</si>
  <si>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</si>
  <si>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</si>
  <si>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</si>
  <si>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</si>
  <si>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</si>
  <si>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</si>
  <si>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</si>
  <si>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</si>
  <si>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</si>
  <si>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</si>
  <si>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</si>
  <si>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</si>
  <si>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</si>
  <si>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</si>
  <si>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</si>
  <si>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</si>
  <si>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</si>
  <si>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</si>
  <si>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</si>
  <si>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</si>
  <si>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</si>
  <si>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</si>
  <si>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</si>
  <si>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</si>
  <si>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</si>
  <si>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</si>
  <si>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</si>
  <si>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</si>
  <si>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</si>
  <si>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</si>
  <si>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</si>
  <si>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</si>
  <si>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</si>
  <si>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</si>
  <si>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</si>
  <si>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</si>
  <si>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</si>
  <si>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</si>
  <si>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</si>
  <si>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</si>
  <si>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</si>
  <si>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</si>
  <si>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</si>
  <si>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</si>
  <si>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</si>
  <si>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</si>
  <si>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</si>
  <si>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</si>
  <si>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</si>
  <si>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</si>
  <si>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</si>
  <si>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</si>
  <si>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</si>
  <si>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</si>
  <si>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</si>
  <si>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</si>
  <si>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</si>
  <si>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</si>
  <si>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</si>
  <si>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</si>
  <si>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</si>
  <si>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</si>
  <si>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</si>
  <si>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</si>
  <si>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</si>
  <si>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</si>
  <si>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</si>
  <si>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</si>
  <si>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</si>
  <si>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</si>
  <si>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</si>
  <si>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</si>
  <si>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</si>
  <si>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</si>
  <si>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</si>
  <si>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</si>
  <si>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</si>
  <si>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</si>
  <si>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</si>
  <si>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</si>
  <si>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</si>
  <si>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</si>
  <si>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</si>
  <si>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</si>
  <si>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</si>
  <si>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</si>
  <si>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</si>
  <si>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</si>
  <si>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</si>
  <si>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</si>
  <si>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</si>
  <si>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</si>
  <si>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</si>
  <si>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</si>
  <si>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</si>
  <si>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</si>
  <si>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</si>
  <si>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</si>
  <si>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</si>
  <si>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</si>
  <si>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</si>
  <si>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</si>
  <si>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</si>
  <si>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</si>
  <si>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</si>
  <si>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</si>
  <si>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</si>
  <si>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</si>
  <si>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</si>
  <si>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</si>
  <si>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</si>
  <si>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</si>
  <si>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</si>
  <si>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</si>
  <si>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</si>
  <si>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</si>
  <si>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</si>
  <si>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</si>
  <si>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</si>
  <si>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</si>
  <si>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</si>
  <si>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</si>
  <si>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</si>
  <si>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</si>
  <si>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</si>
  <si>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</si>
  <si>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</si>
  <si>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</si>
  <si>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</si>
  <si>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</si>
  <si>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</si>
  <si>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</si>
  <si>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</si>
  <si>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</si>
  <si>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</si>
  <si>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</si>
  <si>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</si>
  <si>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</si>
  <si>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</si>
  <si>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</si>
  <si>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</si>
  <si>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</si>
  <si>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</si>
  <si>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</si>
  <si>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</si>
  <si>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</si>
  <si>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</si>
  <si>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</si>
  <si>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</si>
  <si>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</si>
  <si>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</si>
  <si>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</si>
  <si>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</si>
  <si>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</si>
  <si>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</si>
  <si>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</si>
  <si>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</si>
  <si>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</si>
  <si>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</si>
  <si>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</si>
  <si>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</si>
  <si>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</si>
  <si>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</si>
  <si>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</si>
  <si>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</si>
  <si>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</si>
  <si>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</si>
  <si>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</si>
  <si>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</si>
  <si>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</si>
  <si>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</si>
  <si>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</si>
  <si>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</si>
  <si>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</si>
  <si>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</si>
  <si>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</si>
  <si>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</si>
  <si>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</si>
  <si>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</si>
  <si>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</si>
  <si>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</si>
  <si>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</si>
  <si>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</si>
  <si>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</si>
  <si>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</si>
  <si>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</si>
  <si>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</si>
  <si>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</si>
  <si>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</si>
  <si>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</si>
  <si>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</si>
  <si>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</si>
  <si>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</si>
  <si>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</si>
  <si>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</si>
  <si>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</si>
  <si>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</si>
  <si>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</si>
  <si>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</si>
  <si>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</si>
  <si>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</si>
  <si>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</si>
  <si>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</si>
  <si>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</si>
  <si>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</si>
  <si>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</si>
  <si>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</si>
  <si>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</si>
  <si>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</si>
  <si>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</si>
  <si>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</si>
  <si>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</si>
  <si>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</si>
  <si>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</si>
  <si>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</si>
  <si>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</si>
  <si>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</si>
  <si>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</si>
  <si>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</si>
  <si>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</si>
  <si>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</si>
  <si>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</si>
  <si>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</si>
  <si>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</si>
  <si>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</si>
  <si>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</si>
  <si>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</si>
  <si>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</si>
  <si>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</si>
  <si>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</si>
  <si>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</si>
  <si>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</si>
  <si>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</si>
  <si>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</si>
  <si>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</si>
  <si>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</si>
  <si>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</si>
  <si>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</si>
  <si>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</si>
  <si>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</si>
  <si>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</si>
  <si>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</si>
  <si>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</si>
  <si>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</si>
  <si>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</si>
  <si>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</si>
  <si>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</si>
  <si>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</si>
  <si>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</si>
  <si>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</si>
  <si>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</si>
  <si>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</si>
  <si>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</si>
  <si>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</si>
  <si>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</si>
  <si>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</si>
  <si>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</si>
  <si>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</si>
  <si>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</si>
  <si>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</si>
  <si>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</si>
  <si>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</si>
  <si>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</si>
  <si>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</si>
  <si>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</si>
  <si>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</si>
  <si>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</si>
  <si>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</si>
  <si>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</si>
  <si>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</si>
  <si>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</si>
  <si>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</si>
  <si>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</si>
  <si>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</si>
  <si>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</si>
  <si>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</si>
  <si>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</si>
  <si>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</si>
  <si>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</si>
  <si>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</si>
  <si>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</si>
  <si>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</si>
  <si>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</si>
  <si>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</si>
  <si>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</si>
  <si>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</si>
  <si>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</si>
  <si>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</si>
  <si>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</si>
  <si>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</si>
  <si>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</si>
  <si>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</si>
  <si>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</si>
  <si>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</si>
  <si>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</si>
  <si>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</si>
  <si>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</si>
  <si>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</si>
  <si>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</si>
  <si>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</si>
  <si>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</si>
  <si>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</si>
  <si>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</si>
  <si>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</si>
  <si>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</si>
  <si>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</si>
  <si>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</si>
  <si>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</si>
  <si>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</si>
  <si>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</si>
  <si>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</si>
  <si>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</si>
  <si>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</si>
  <si>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</si>
  <si>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</si>
  <si>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</si>
  <si>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</si>
  <si>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</si>
  <si>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</si>
  <si>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</si>
  <si>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</si>
  <si>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</si>
  <si>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</si>
  <si>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</si>
  <si>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</si>
  <si>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</si>
  <si>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</si>
  <si>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</si>
  <si>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</si>
  <si>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</si>
  <si>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</si>
  <si>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</si>
  <si>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</si>
  <si>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</si>
  <si>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</si>
  <si>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</si>
  <si>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</si>
  <si>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</si>
  <si>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</si>
  <si>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</si>
  <si>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</si>
  <si>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</si>
  <si>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</si>
  <si>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</si>
  <si>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</si>
  <si>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</si>
  <si>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</si>
  <si>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</si>
  <si>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</si>
  <si>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</si>
  <si>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</si>
  <si>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</si>
  <si>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</si>
  <si>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</si>
  <si>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</si>
  <si>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</si>
  <si>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</si>
  <si>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</si>
  <si>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</si>
  <si>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</si>
  <si>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</si>
  <si>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</si>
  <si>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</si>
  <si>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</si>
  <si>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</si>
  <si>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</si>
  <si>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</si>
  <si>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</si>
  <si>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</si>
  <si>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</si>
  <si>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</si>
  <si>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</si>
  <si>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</si>
  <si>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</si>
  <si>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</si>
  <si>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</si>
  <si>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</si>
  <si>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</si>
  <si>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</si>
  <si>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</si>
  <si>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</si>
  <si>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</si>
  <si>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</si>
  <si>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</si>
  <si>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</si>
  <si>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</si>
  <si>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</si>
  <si>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</si>
  <si>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</si>
  <si>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</si>
  <si>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</si>
  <si>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</si>
  <si>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</si>
  <si>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</si>
  <si>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</si>
  <si>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</si>
  <si>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</si>
  <si>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</si>
  <si>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</si>
  <si>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</si>
  <si>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</si>
  <si>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</si>
  <si>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</si>
  <si>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</si>
  <si>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</si>
  <si>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</si>
  <si>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</si>
  <si>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</si>
  <si>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</si>
  <si>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</si>
  <si>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</si>
  <si>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</si>
  <si>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</si>
  <si>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</si>
  <si>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</si>
  <si>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</si>
  <si>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</si>
  <si>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</si>
  <si>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</si>
  <si>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</si>
  <si>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</si>
  <si>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</si>
  <si>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</si>
  <si>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</si>
  <si>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</si>
  <si>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</si>
  <si>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</si>
  <si>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</si>
  <si>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</si>
  <si>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</si>
  <si>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</si>
  <si>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</si>
  <si>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</si>
  <si>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</si>
  <si>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</si>
  <si>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</si>
  <si>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</si>
  <si>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</si>
  <si>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</si>
  <si>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</si>
  <si>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</si>
  <si>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</si>
  <si>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</si>
  <si>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</si>
  <si>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</si>
  <si>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</si>
  <si>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</si>
  <si>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</si>
  <si>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</si>
  <si>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</si>
  <si>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</si>
  <si>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</si>
  <si>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</si>
  <si>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</si>
  <si>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</si>
  <si>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</si>
  <si>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</si>
  <si>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</si>
  <si>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</si>
  <si>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</si>
  <si>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</si>
  <si>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</si>
  <si>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</si>
  <si>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</si>
  <si>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</si>
  <si>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</si>
  <si>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</si>
  <si>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</si>
  <si>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</si>
  <si>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</si>
  <si>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</si>
  <si>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</si>
  <si>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</si>
  <si>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</si>
  <si>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</si>
  <si>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</si>
  <si>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</si>
  <si>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</si>
  <si>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</si>
  <si>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</si>
  <si>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</si>
  <si>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</si>
  <si>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</si>
  <si>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</si>
  <si>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</si>
  <si>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</si>
  <si>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</si>
  <si>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</si>
  <si>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</si>
  <si>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</si>
  <si>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</si>
  <si>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</si>
  <si>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</si>
  <si>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</si>
  <si>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</si>
  <si>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</si>
  <si>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</si>
  <si>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</si>
  <si>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</si>
  <si>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</si>
  <si>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</si>
  <si>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</si>
  <si>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</si>
  <si>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</si>
  <si>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</si>
  <si>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</si>
  <si>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</si>
  <si>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</si>
  <si>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</si>
  <si>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</si>
  <si>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</si>
  <si>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</si>
  <si>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</si>
  <si>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</si>
  <si>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</si>
  <si>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</si>
  <si>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</si>
  <si>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</si>
  <si>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</si>
  <si>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</si>
  <si>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</si>
  <si>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</si>
  <si>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</si>
  <si>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</si>
  <si>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</si>
  <si>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</si>
  <si>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</si>
  <si>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</si>
  <si>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</si>
  <si>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</si>
  <si>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</si>
  <si>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</si>
  <si>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</si>
  <si>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</si>
  <si>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</si>
  <si>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</si>
  <si>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</si>
  <si>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</si>
  <si>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</si>
  <si>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</si>
  <si>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</si>
  <si>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</si>
  <si>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</si>
  <si>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</si>
  <si>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</si>
  <si>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</si>
  <si>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</si>
  <si>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</si>
  <si>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</si>
  <si>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</si>
  <si>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</si>
  <si>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</si>
  <si>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</si>
  <si>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</si>
  <si>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</si>
  <si>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</si>
  <si>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</si>
  <si>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</si>
  <si>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</si>
  <si>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</si>
  <si>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</si>
  <si>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</si>
  <si>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</si>
  <si>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</si>
  <si>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</si>
  <si>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</si>
  <si>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</si>
  <si>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</si>
  <si>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</si>
  <si>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</si>
  <si>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</si>
  <si>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</si>
  <si>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</si>
  <si>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</si>
  <si>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</si>
  <si>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</si>
  <si>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</si>
  <si>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</si>
  <si>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</si>
  <si>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</si>
  <si>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</si>
  <si>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</si>
  <si>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</si>
  <si>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</si>
  <si>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</si>
  <si>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</si>
  <si>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</si>
  <si>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</si>
  <si>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</si>
  <si>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</si>
  <si>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</si>
  <si>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</si>
  <si>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</si>
  <si>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</si>
  <si>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</si>
  <si>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</si>
  <si>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</si>
  <si>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</si>
  <si>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</si>
  <si>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</si>
  <si>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</si>
  <si>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</si>
  <si>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</si>
  <si>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</si>
  <si>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</si>
  <si>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</si>
  <si>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</si>
  <si>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</si>
  <si>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</si>
  <si>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</si>
  <si>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</si>
  <si>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</si>
  <si>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</si>
  <si>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</si>
  <si>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</si>
  <si>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</si>
  <si>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</si>
  <si>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</si>
  <si>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</si>
  <si>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</si>
  <si>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</si>
  <si>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</si>
  <si>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</si>
  <si>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</si>
  <si>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</si>
  <si>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</si>
  <si>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</si>
  <si>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</si>
  <si>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</si>
  <si>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</si>
  <si>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</si>
  <si>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</si>
  <si>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</si>
  <si>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</si>
  <si>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</si>
  <si>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</si>
  <si>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</si>
  <si>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</si>
  <si>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</si>
  <si>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</si>
  <si>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</si>
  <si>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</si>
  <si>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</si>
  <si>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</si>
  <si>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</si>
  <si>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</si>
  <si>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</si>
  <si>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</si>
  <si>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</si>
  <si>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</si>
  <si>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</si>
  <si>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</si>
  <si>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</si>
  <si>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</si>
  <si>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</si>
  <si>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</si>
  <si>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</si>
  <si>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</si>
  <si>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</si>
  <si>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</si>
  <si>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</si>
  <si>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</si>
  <si>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</si>
  <si>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</si>
  <si>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</si>
  <si>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</si>
  <si>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</si>
  <si>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</si>
  <si>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</si>
  <si>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</si>
  <si>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</si>
  <si>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</si>
  <si>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</si>
  <si>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</si>
  <si>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</si>
  <si>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</si>
  <si>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</si>
  <si>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</si>
  <si>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</si>
  <si>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</si>
  <si>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</si>
  <si>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</si>
  <si>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</si>
  <si>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</si>
  <si>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</si>
  <si>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</si>
  <si>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</si>
  <si>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</si>
  <si>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</si>
  <si>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</si>
  <si>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</si>
  <si>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</si>
  <si>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</si>
  <si>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</si>
  <si>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</si>
  <si>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</si>
  <si>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</si>
  <si>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</si>
  <si>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</si>
  <si>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</si>
  <si>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</si>
  <si>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</si>
  <si>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</si>
  <si>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</si>
  <si>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</si>
  <si>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</si>
  <si>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</si>
  <si>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</si>
  <si>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</si>
  <si>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</si>
  <si>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</si>
  <si>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</si>
  <si>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</si>
  <si>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</si>
  <si>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</si>
  <si>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</si>
  <si>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</si>
  <si>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</si>
  <si>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</si>
  <si>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</si>
  <si>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</si>
  <si>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</si>
  <si>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</si>
  <si>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</si>
  <si>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</si>
  <si>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</si>
  <si>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</si>
  <si>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</si>
  <si>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</si>
  <si>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</si>
  <si>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</si>
  <si>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</si>
  <si>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</si>
  <si>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</si>
  <si>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</si>
  <si>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</si>
  <si>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</si>
  <si>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</si>
  <si>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</si>
  <si>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</si>
  <si>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</si>
  <si>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</si>
  <si>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</si>
  <si>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</si>
  <si>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</si>
  <si>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</si>
  <si>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</si>
  <si>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</si>
  <si>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</si>
  <si>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</si>
  <si>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</si>
  <si>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</si>
  <si>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</si>
  <si>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</si>
  <si>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</si>
  <si>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</si>
  <si>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</si>
  <si>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</si>
  <si>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</si>
  <si>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</si>
  <si>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</si>
  <si>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</si>
  <si>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</si>
  <si>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</si>
  <si>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</si>
  <si>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</si>
  <si>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</si>
  <si>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</si>
  <si>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</si>
  <si>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</si>
  <si>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</si>
  <si>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</si>
  <si>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</si>
  <si>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</si>
  <si>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</si>
  <si>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</si>
  <si>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</si>
  <si>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</si>
  <si>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</si>
  <si>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</si>
  <si>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</si>
  <si>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</si>
  <si>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</si>
  <si>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</si>
  <si>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</si>
  <si>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</si>
  <si>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</si>
  <si>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</si>
  <si>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</si>
  <si>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</si>
  <si>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</si>
  <si>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</si>
  <si>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</si>
  <si>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</si>
  <si>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</si>
  <si>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</si>
  <si>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</si>
  <si>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</si>
  <si>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</si>
  <si>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</si>
  <si>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</si>
  <si>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</si>
  <si>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</si>
  <si>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</si>
  <si>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</si>
  <si>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</si>
  <si>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</si>
  <si>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</si>
  <si>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</si>
  <si>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</si>
  <si>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</si>
  <si>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</si>
  <si>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</si>
  <si>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</si>
  <si>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</si>
  <si>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</si>
  <si>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</si>
  <si>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</si>
  <si>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</si>
  <si>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</si>
  <si>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</si>
  <si>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</si>
  <si>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</si>
  <si>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</si>
  <si>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</si>
  <si>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</si>
  <si>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</si>
  <si>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</si>
  <si>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</si>
  <si>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</si>
  <si>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</si>
  <si>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</si>
  <si>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</si>
  <si>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</si>
  <si>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</si>
  <si>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</si>
  <si>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</si>
  <si>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</si>
  <si>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</si>
  <si>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</si>
  <si>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</si>
  <si>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</si>
  <si>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</si>
  <si>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</si>
  <si>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</si>
  <si>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</si>
  <si>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</si>
  <si>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</si>
  <si>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</si>
  <si>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</si>
  <si>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</si>
  <si>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</si>
  <si>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</si>
  <si>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</si>
  <si>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</si>
  <si>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</si>
  <si>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</si>
  <si>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</si>
  <si>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</si>
  <si>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</si>
  <si>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</si>
  <si>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</si>
  <si>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</si>
  <si>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</si>
  <si>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</si>
  <si>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</si>
  <si>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</si>
  <si>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</si>
  <si>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</si>
  <si>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</si>
  <si>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</si>
  <si>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</si>
  <si>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</si>
  <si>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</si>
  <si>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</si>
  <si>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</si>
  <si>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</si>
  <si>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</si>
  <si>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</si>
  <si>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</si>
  <si>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</si>
  <si>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</si>
  <si>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</si>
  <si>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</si>
  <si>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</si>
  <si>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</si>
  <si>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</si>
  <si>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</si>
  <si>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</si>
  <si>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</si>
  <si>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</si>
  <si>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</si>
  <si>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</si>
  <si>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</si>
  <si>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</si>
  <si>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</si>
  <si>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</si>
  <si>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</si>
  <si>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</si>
  <si>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</si>
  <si>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</si>
  <si>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</si>
  <si>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</si>
  <si>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</si>
  <si>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</si>
  <si>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</si>
  <si>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</si>
  <si>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</si>
  <si>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</si>
  <si>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</si>
  <si>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</si>
  <si>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</si>
  <si>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</si>
  <si>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</si>
  <si>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</si>
  <si>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</si>
  <si>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</si>
  <si>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</si>
  <si>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</si>
  <si>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</si>
  <si>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</si>
  <si>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</si>
  <si>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</si>
  <si>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</si>
  <si>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</si>
  <si>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</si>
  <si>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</si>
  <si>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</si>
  <si>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</si>
  <si>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</si>
  <si>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</si>
  <si>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</si>
  <si>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</si>
  <si>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</si>
  <si>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</si>
  <si>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</si>
  <si>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</si>
  <si>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</si>
  <si>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</si>
  <si>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</si>
  <si>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</si>
  <si>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</si>
  <si>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</si>
  <si>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</si>
  <si>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</si>
  <si>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</si>
  <si>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</si>
  <si>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</si>
  <si>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</si>
  <si>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</si>
  <si>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</si>
  <si>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</si>
  <si>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</si>
  <si>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</si>
  <si>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</si>
  <si>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</si>
  <si>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</si>
  <si>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</si>
  <si>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</si>
  <si>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</si>
  <si>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</si>
  <si>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</si>
  <si>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</si>
  <si>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</si>
  <si>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</si>
  <si>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</si>
  <si>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</si>
  <si>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</si>
  <si>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</si>
  <si>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</si>
  <si>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</si>
  <si>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</si>
  <si>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</si>
  <si>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</si>
  <si>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</si>
  <si>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</si>
  <si>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</si>
  <si>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</si>
  <si>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</si>
  <si>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</si>
  <si>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</si>
  <si>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</si>
  <si>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</si>
  <si>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</si>
  <si>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</si>
  <si>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</si>
  <si>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</si>
  <si>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</si>
  <si>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</si>
  <si>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</si>
  <si>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</si>
  <si>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</si>
  <si>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</si>
  <si>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</si>
  <si>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</si>
  <si>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</si>
  <si>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</si>
  <si>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</si>
  <si>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</si>
  <si>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</si>
  <si>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</si>
  <si>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</si>
  <si>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</si>
  <si>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</si>
  <si>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</si>
  <si>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</si>
  <si>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</si>
  <si>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</si>
  <si>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</si>
  <si>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</si>
  <si>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</si>
  <si>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</si>
  <si>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</si>
  <si>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</si>
  <si>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</si>
  <si>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</si>
  <si>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</si>
  <si>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</si>
  <si>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</si>
  <si>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</si>
  <si>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</si>
  <si>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</si>
  <si>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</si>
  <si>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</si>
  <si>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</si>
  <si>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</si>
  <si>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</si>
  <si>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</si>
  <si>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</si>
  <si>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</si>
  <si>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</si>
  <si>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</si>
  <si>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</si>
  <si>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</si>
  <si>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</si>
  <si>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</si>
  <si>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</si>
  <si>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Participación en Ferias y Eventos</t>
  </si>
  <si>
    <t>Adquisición de Material POP</t>
  </si>
  <si>
    <t>Prestación de servicios de publicidad</t>
  </si>
  <si>
    <t>Servicios de embotellamiento de agua para venta en tienda</t>
  </si>
  <si>
    <t>Compra de elementos para venta en tienda</t>
  </si>
  <si>
    <t>Prestación de servicios de artistas para eventos en el parque</t>
  </si>
  <si>
    <t>Prestación de servicios de catering y atenciones</t>
  </si>
  <si>
    <t>Prestacion de servicios para verificacion en redes sociales</t>
  </si>
  <si>
    <t>Planes de capacitación</t>
  </si>
  <si>
    <t>Luz portátil 2025</t>
  </si>
  <si>
    <t>Lente sigma 150- 600</t>
  </si>
  <si>
    <t>Power bank batería 50000mah</t>
  </si>
  <si>
    <t>Tarjeta de memoria sandisk memoria sd extreme pro</t>
  </si>
  <si>
    <t>Luz amarán 150 wats con softbox</t>
  </si>
  <si>
    <t>Mini drone dji mini 4 pro rc 2 combo</t>
  </si>
  <si>
    <t>Cámara zv-e10 ii sony</t>
  </si>
  <si>
    <t>Audífonos sony over ear mdr</t>
  </si>
  <si>
    <t>Lector sd a usb - c</t>
  </si>
  <si>
    <t>Osmo dji action 5 pro</t>
  </si>
  <si>
    <t>Kit accesorios 2025 para osmo (palo selfie, batería)</t>
  </si>
  <si>
    <t>Diseñadores gráficos - contrato 11 meses</t>
  </si>
  <si>
    <t>Comunicador social - énfasis producción audiovisual - contrato 11 meses</t>
  </si>
  <si>
    <t>Apoyo comunicaciones - comunity manager - contrato 11 meses</t>
  </si>
  <si>
    <t>contenedor de basura de 2400 Litros para H40 y H50</t>
  </si>
  <si>
    <t>contenedor de basura De 1.600 L para el edificio de residuos</t>
  </si>
  <si>
    <t>Reactivos hanna para el fotometro y turbidimetro del laboratorio de aguas</t>
  </si>
  <si>
    <t>peroxido de hidrogeno al 50% en pimpinas de 30KG</t>
  </si>
  <si>
    <t xml:space="preserve">Traje de fontanería con bota de seguridad para toma de muestras de agua en los humedales </t>
  </si>
  <si>
    <t xml:space="preserve">Compraventa de destilador de agua para equipos de laboratorio </t>
  </si>
  <si>
    <t>Contrato caracterizacion PTAR dos veces al año</t>
  </si>
  <si>
    <t>Contrato RESPEL</t>
  </si>
  <si>
    <t>Contrato Control de Plagas</t>
  </si>
  <si>
    <t>Lavado de tanques de agua potable</t>
  </si>
  <si>
    <t xml:space="preserve">Mantenimiento de 5,6 HA guaduales </t>
  </si>
  <si>
    <t>balanza colgante</t>
  </si>
  <si>
    <t xml:space="preserve">nasa tipo bolsa metalica para limpieza de los cuerpos de agua </t>
  </si>
  <si>
    <t>Sulfato de Aluminio al 8% (21600 L), coagulante para el tets de jarras de las PTAPS</t>
  </si>
  <si>
    <t>Examenes de Ingreso y retiro para colaboradores</t>
  </si>
  <si>
    <t>Kit de Bienvenida (gorra - libreta - lapicero)</t>
  </si>
  <si>
    <t>suministro dotacion de personal camisa, pantalon, zapatos</t>
  </si>
  <si>
    <t>evaluaciones de desempeño y clima organizacional</t>
  </si>
  <si>
    <t>Celebraciones de cumpleaños, fechas especiales, integraciones</t>
  </si>
  <si>
    <t>catering</t>
  </si>
  <si>
    <t>Capacitaciones en habilidades blandas</t>
  </si>
  <si>
    <t>Elementos de emergencias-incendio  (mangueras, gabinete, llaves)</t>
  </si>
  <si>
    <t>Distintivos para la Brigada de emergencia (Brazalete y Silbato)</t>
  </si>
  <si>
    <t>Entrenamiento en alturas primera vez</t>
  </si>
  <si>
    <t>Reentrenamiento trabajador autorizado en alturas</t>
  </si>
  <si>
    <t>Coordinador de trabajo en alturas</t>
  </si>
  <si>
    <t>Recargas tanques de aire</t>
  </si>
  <si>
    <t>Examenes de reintegro o seguimiento a caso medico</t>
  </si>
  <si>
    <t>Exámenes ocupacionales alturas</t>
  </si>
  <si>
    <t>Vacuna antirabica</t>
  </si>
  <si>
    <t>Vacuna tetano</t>
  </si>
  <si>
    <t>Recarga de extintores</t>
  </si>
  <si>
    <t>Adquisicion de extintores</t>
  </si>
  <si>
    <t>Cilindros para extintor</t>
  </si>
  <si>
    <t>Accesorios y señalización</t>
  </si>
  <si>
    <t>Camilla rigida</t>
  </si>
  <si>
    <t>Kit de rescate acuatico</t>
  </si>
  <si>
    <t>Tensiometro</t>
  </si>
  <si>
    <t xml:space="preserve">Elementos de primeros auxilios </t>
  </si>
  <si>
    <t>Sillas</t>
  </si>
  <si>
    <t>Bases para computadores</t>
  </si>
  <si>
    <t>Descansa pies</t>
  </si>
  <si>
    <t>Kit Antiderrame</t>
  </si>
  <si>
    <t>Elementos de proteccion</t>
  </si>
  <si>
    <t>Pavas</t>
  </si>
  <si>
    <t xml:space="preserve">CONTRATO DE OBRA SOMBRAS PARA ANIMALES </t>
  </si>
  <si>
    <t xml:space="preserve">CONTRATO DE OBRA REFUERZO ESTRUCTURAL AVIARIOS </t>
  </si>
  <si>
    <t>Mantenimiento frontier</t>
  </si>
  <si>
    <t>Mantenimiento JIMMY</t>
  </si>
  <si>
    <t>MANTENIMIENTO DE TRANSFORMADOR PRIMARIO</t>
  </si>
  <si>
    <t>Mantenimiento guadañas</t>
  </si>
  <si>
    <t>Mantenimieron moto carros</t>
  </si>
  <si>
    <t>Mantenimineto UPS</t>
  </si>
  <si>
    <t>Mantenimineto plantas electricas</t>
  </si>
  <si>
    <t xml:space="preserve">Mantenimiento Kaeser </t>
  </si>
  <si>
    <t>Mantenimiento tractor</t>
  </si>
  <si>
    <t xml:space="preserve">Mantenimiento de equipos menores </t>
  </si>
  <si>
    <t xml:space="preserve">Mantenimiento aire acondicionado </t>
  </si>
  <si>
    <t xml:space="preserve">Mantenimiento sistema hidraulico de  reguladoras </t>
  </si>
  <si>
    <t xml:space="preserve">Mantenimiento motores hidraulicos </t>
  </si>
  <si>
    <t>Mantenimiento bicicletas electricas</t>
  </si>
  <si>
    <t>Mantenimiento sistema CCTV</t>
  </si>
  <si>
    <t>Mantenimiento Dinosaurios y muñecos en general</t>
  </si>
  <si>
    <t xml:space="preserve">Mantenimiento bombas SUMERGIBLES HIPOPOTAMOS </t>
  </si>
  <si>
    <t xml:space="preserve">Mantenimiento bombas Hipopotamos </t>
  </si>
  <si>
    <t>Mantenimiento bombas Lemures</t>
  </si>
  <si>
    <t xml:space="preserve">Mantenimiento equipos de ozono </t>
  </si>
  <si>
    <t>CONTRATO DE Correctivos</t>
  </si>
  <si>
    <t xml:space="preserve">CONTRATO DE Seguridad privada </t>
  </si>
  <si>
    <t>Sistema operativo</t>
  </si>
  <si>
    <t xml:space="preserve">Cuentas de google </t>
  </si>
  <si>
    <t xml:space="preserve">Licencias comercial </t>
  </si>
  <si>
    <t xml:space="preserve">CONTRATO SUMINISTRO DE Combustibles </t>
  </si>
  <si>
    <t>CONTRATO SUMINISTRO ELEMENTOS DE Aseo</t>
  </si>
  <si>
    <t xml:space="preserve">CONTRATO DE desinfeccion de baños </t>
  </si>
  <si>
    <t xml:space="preserve">CONTRATO SUMINISTRO DE Papeleria </t>
  </si>
  <si>
    <t xml:space="preserve">Insumos Paisajismo </t>
  </si>
  <si>
    <t xml:space="preserve">MaterIal petreo operación </t>
  </si>
  <si>
    <t>CAMBIO DE LECHOS FILTRANTES HIPOS</t>
  </si>
  <si>
    <t>CAMBIO DE LECHOS FILTRANTES LEMURES</t>
  </si>
  <si>
    <t>ANTENAS PUNTO A PUNTO Y REDES</t>
  </si>
  <si>
    <t xml:space="preserve">Camaras para codigos rojos </t>
  </si>
  <si>
    <t xml:space="preserve">Sistema de alarmas </t>
  </si>
  <si>
    <t>ADQUISICION DE TV</t>
  </si>
  <si>
    <t xml:space="preserve">COMPRA NEVERAS DISPENSADORAS </t>
  </si>
  <si>
    <t xml:space="preserve">AIRE ACONDICIONADO </t>
  </si>
  <si>
    <t>Consumibles de sistemas (EQUIPOS )</t>
  </si>
  <si>
    <t>TANQUE DE COMBUSITBLES CON TRAILER</t>
  </si>
  <si>
    <t xml:space="preserve">CONTRATO SUMINISTRO DE Ferreteria electrica </t>
  </si>
  <si>
    <t xml:space="preserve">CONTRATO DE SUMINISTRO DE Ferreteira Operación </t>
  </si>
  <si>
    <t xml:space="preserve">Alquiler de radios </t>
  </si>
  <si>
    <t xml:space="preserve">Alquiler de Equipos de computo </t>
  </si>
  <si>
    <t xml:space="preserve">Alquiler de Impresoras </t>
  </si>
  <si>
    <t>adquisicion de SOAT</t>
  </si>
  <si>
    <t>pago de IMPUESTOS vehiculos</t>
  </si>
  <si>
    <t>servicios de TECNICO MECANICA</t>
  </si>
  <si>
    <t>Servicio de Internet</t>
  </si>
  <si>
    <t>Servicio de Energia</t>
  </si>
  <si>
    <t xml:space="preserve">Servicio de Acueducto </t>
  </si>
  <si>
    <t>Servicio de ASEO</t>
  </si>
  <si>
    <t>Suministro de GAS natural</t>
  </si>
  <si>
    <t xml:space="preserve">Alquiler de Camionetas </t>
  </si>
  <si>
    <t>Contrato de compraventa para memorias USB 128MB mínimo para televisores</t>
  </si>
  <si>
    <t>Contrato de servicios de laboratorio para evaluación microbiologica del humedal</t>
  </si>
  <si>
    <t>Mantenimiento de equipos de monitoreo en campo</t>
  </si>
  <si>
    <t>Prestación de servicios profesionales en el estudio de la especie de águila real de montaña (Spizaetus isidori), en el departamento de Risaralda y actividades de educación y rehabilitación de aves rapaces</t>
  </si>
  <si>
    <t>Contratación de servicios profesionales para diseñar, implementar y fortalecer acciones conjuntas de conservación de la guacamaya verde limón (Ara ambiguus) en Colombia</t>
  </si>
  <si>
    <t>Mantenimiento de 4,5 Ha de Humedales del Bioparque Ukumarí</t>
  </si>
  <si>
    <t>Binoculares de visión nocturna</t>
  </si>
  <si>
    <t>Dotación para contratisas del area de conservación en la ejecución de proyectos en campo</t>
  </si>
  <si>
    <t>Foros de conservación</t>
  </si>
  <si>
    <t>Recreación 3D interactiva para la creación de 10 hábitats (hábitats por definir, 5 en áfrica, 4 en andes y 1 en amazonas).</t>
  </si>
  <si>
    <t>Espacio interactivo en el parque (Experiencia inmersiva XR) - (Intervención teatrino) para hacer una experiencia inmersiva con lentes</t>
  </si>
  <si>
    <t>Adecuación museografía e interacciones para diferentes espacios en biorregiones (impresión en acrílico, PVC, madera o metales, dependiendo de diseño)</t>
  </si>
  <si>
    <t>Lavandería disfraces para higienización de personajes (incluye mantenimiento y varias lavadas)</t>
  </si>
  <si>
    <t>Adecuación recorrido detrás del Bio (hacer museografía e infografía, así como elementos infográficos el recorrido de UBAU y vivero</t>
  </si>
  <si>
    <t>Adquisición chalecos identificación apoyo en temporadas (contratados a través de temporal)</t>
  </si>
  <si>
    <t>Cartillas o elementos para entregar a los niños en recorridos gratuitos y talleres de colegios</t>
  </si>
  <si>
    <t>Capacitación equipo intérpretes en inglés</t>
  </si>
  <si>
    <t>Bafle, megáfonos, speakers</t>
  </si>
  <si>
    <t>Kit escolar de la conservación (dentro de la meta de visitar 50 colegios, con una maleta pedagógica o kit lúdico educativo)</t>
  </si>
  <si>
    <t>Campaña colegios similar a las reciclatones a los colegios, en las visitas hacer algo como el cuento o la pintura o un tipo concurso con los niños del colegio o grupo, y darles algo por ese concurso. Enfocado en los temas de conservación o bienestar animal (aporte tecnológico)</t>
  </si>
  <si>
    <t>Apoyo Festival de Aves del Paisaje Cafetero</t>
  </si>
  <si>
    <t>Salida a para apoyar proyectos de conservación en los municipios (trabajar con ONG o instituciones de conservación in situ en Risaralda, un enfoque orientado a traer instituciones sobre estos proyectos)</t>
  </si>
  <si>
    <t>Actividad con el programa jóvenes en paz (trabajar junto a comunidad CERRITOS TRANSFORMA, similar a una actividad de servicio social)</t>
  </si>
  <si>
    <t>Pines de reconocimiento como voluntario</t>
  </si>
  <si>
    <t>Recordatorio pedagógico para niños de colegios dentro de las visitas de los PRAE (30 niños x 15 colegios)</t>
  </si>
  <si>
    <t>Modulo educativo Cultura Africana (en zona donde se encuentra escultura de leones)</t>
  </si>
  <si>
    <t>Combo Sierra Caladora 600w + Lijadora ¼ Pulgadas 240w Stanley (1), Sierra copa corta circulos (10), Juego de brocas para madera (5), Broca espada para madera (5), Disco de corte para madera de 9 " (10) disco de corte para madera de 4"(10), combo Pulidora de 9 pulgadas + pulidora 4 pulgadas (1), chazos de plastico 1/4 (200), tornillos cabeza plana 1/4 pulgada (300), destornillador inhalambrico (1). espigas de madera (1000), Galon de pegante para madera (3)</t>
  </si>
  <si>
    <t>Disco Diamantado Continuo 4-1/2 Pulgadas 2608602201 Bosch (4), Disco para corte de madera de 60 dientes 9 pulgadas (3), Cuchilla para caladora (10)</t>
  </si>
  <si>
    <t>Estantería metálica, escritorio y elementos complementarios para nueva área de enriquecimiento ambiental</t>
  </si>
  <si>
    <t>Parlante JBL go4 portátil con bluetooth waterproof negra</t>
  </si>
  <si>
    <t>Vídeo cámaras para monitoreo animal</t>
  </si>
  <si>
    <t>Combo x 3 frascos espuma expansiva x 750ml</t>
  </si>
  <si>
    <t>Contrato de técnico para la ejecución del programa de entrenamiento</t>
  </si>
  <si>
    <t>Material el aluminio de buena calidad y bolsa red en cordino de 5 mm</t>
  </si>
  <si>
    <t>Nasas duraflex tipo tomahawk</t>
  </si>
  <si>
    <t>Red de soga de 12 mm para una red de 2 x 2 metros con tamaño de ojo de 6 x 6 cms.</t>
  </si>
  <si>
    <t>Calibre 3/8 de pulgada.</t>
  </si>
  <si>
    <t>Diseño tecnico propio</t>
  </si>
  <si>
    <t>Target en polimero de bola roja y blanca 50 cms de largo</t>
  </si>
  <si>
    <t>Pinzas de acero inoxidable punta estriada de sugecion sin garra de 30 centimentros</t>
  </si>
  <si>
    <t>Camilla para animales</t>
  </si>
  <si>
    <t>Referencia de incubadora y nacedora Contaq Z7 Raptor 3rd generation Contact Incubator con capacidad de huevos aproximada Codorniz: 88 | Perdiz: 63 | Faisán: 48 | Gallina: 42 | Pato, pavo: 20 | Emú, ñandú: 8 | Avestruz: 4 Dimensiones alto x ancho x profundidad 320 mm x 660 mm x 590 mm</t>
  </si>
  <si>
    <t>Calibración y mantenimiento de básculas, incluye compra de 1 báscula adicional y empotrada en elefantes</t>
  </si>
  <si>
    <t>Ferretería para manejo, ferretería para adecuaciones en habitats, taladro, caladora, pulidora, hamacas, riatas, piscinas, maderas, tornillería, sogas, lazos, arandelas.</t>
  </si>
  <si>
    <t>Equipamiento de terrarios, planchas térmicas, piedras térmicas, vegetación artificial, sistemas de iluminación, sistemas de lluvia y niebla</t>
  </si>
  <si>
    <t>Contrato para compra de candados, cadenas y mantenimiento de áreas</t>
  </si>
  <si>
    <t>Mantenimiento tasers</t>
  </si>
  <si>
    <t>Membresía ZIMS</t>
  </si>
  <si>
    <t>Importación de 3 ejemplares de cebra</t>
  </si>
  <si>
    <t>PCR Individuales. Sexaje de aves</t>
  </si>
  <si>
    <t>Plataforma para osos en madera inmunizada</t>
  </si>
  <si>
    <t>Plataforma para papiones en madera inmunizada</t>
  </si>
  <si>
    <t>Construccion y adecuacion de bohios como terrarios fijos para pitones</t>
  </si>
  <si>
    <t>Construccion y adecuacion de bohios como terrarios fijos para reptiles nativos como boidos.</t>
  </si>
  <si>
    <t>Corral etológico modular portatil</t>
  </si>
  <si>
    <t>Cursos de altura y espacios confinados</t>
  </si>
  <si>
    <t>Mantenimiento de motocarros y cuatrimotos de la DTC</t>
  </si>
  <si>
    <t>Organizador de escobas y traperos para 4 puestos por 8 unidades</t>
  </si>
  <si>
    <t>Contrato de compraventa equipo laser terapéutico</t>
  </si>
  <si>
    <t>Contrato de servicios de laboratorio clínico veterinario para fauna silvestre (proyección por colección animal)</t>
  </si>
  <si>
    <t>Lámpara Frontal Frontoluz Ri-Focus Led 6 V Incluye Baterías Nimh Y Cargador De 120 V Riester</t>
  </si>
  <si>
    <t>Compraventa de set de cajas plásticas herméticas de varios tamaños</t>
  </si>
  <si>
    <t>Camilla para animales (una para silvestres, una para domésticos)</t>
  </si>
  <si>
    <t>Mantenimiento preventivo y correctivo de equipos médico quirúrgicos (bombas de infusión, de perfusión, máquinas de anestesia, rx y demás)</t>
  </si>
  <si>
    <t>mantenimiento y calibracion de 3 teleinyectores para la contención quimica</t>
  </si>
  <si>
    <t>Compra de insumos médicos para la dispensacion de los individuos del bioparque ukumari</t>
  </si>
  <si>
    <t>mantenimiento, de puertas y pintura para toda el area de clinica</t>
  </si>
  <si>
    <t>Ortopedia, cardiologia, anestesista, gastroenterologia, imagenologia, oftalmoscopía</t>
  </si>
  <si>
    <t>Medicamentos para tratamientos de animales a cargo del Bioparque Ukumari</t>
  </si>
  <si>
    <t>Compra de unidad de aire acondicionado para sala de estudio, incluida instalación</t>
  </si>
  <si>
    <t>Televisores 65 pulgadas QLED pantalla plana y conectividad WIFI para clínica con soporte de pared escualizable (lobby, sala de charlas, sala de reuniones, sala de procedimientos, DTC, hospitalización 1, hospitalización 2, corredor laboratorios, corredor procedimientos)</t>
  </si>
  <si>
    <t>Router wifi para extensión en 2 áreas de clínica y multipropósito</t>
  </si>
  <si>
    <t>Mantenimiento equipo IDEXX y compra de pruebas BQS</t>
  </si>
  <si>
    <t>Prestación de servicios de diagnóstico laboratorial (pruebas que se corren fuera)</t>
  </si>
  <si>
    <t>Machete de 18 pulgadas</t>
  </si>
  <si>
    <t>Tijera para corte de mango largo</t>
  </si>
  <si>
    <t>Tijera para corte de mango corto</t>
  </si>
  <si>
    <t>Mesa en acero con cajoneras y entrepaños con puerta para área de eutanasia de sinantrópicos y roedores de nutrición</t>
  </si>
  <si>
    <t>Contrato para la provisión de insumos para el equipo de tele-inyeccion</t>
  </si>
  <si>
    <t>Mantenimiento de Red de gases, Red de gases clinica, nutrición y edificio multipropósito</t>
  </si>
  <si>
    <t>Jornada practica de 2 semanas en capacitación en manejo de ecografía. cupo para 8 personas</t>
  </si>
  <si>
    <t>Servicio de mantenimiento preventivo y correctivo de pisos, paredes, entrepaños y UPS de la UMBA</t>
  </si>
  <si>
    <t>Instrumental quirúrgico de tejidos blandos para pequeñas y grandes especies animales</t>
  </si>
  <si>
    <t>Sistema de comunicación wifi y videocámara 360 remota para quirófano</t>
  </si>
  <si>
    <t>Contrato de servicios de laboratorio nutrición para el Bioparque Ukumarí (bromatológicos)</t>
  </si>
  <si>
    <t>Cortador de ramas</t>
  </si>
  <si>
    <t>mantenimiento, de puertas y pintura para toda el area de nutrición, incluido cambio de cielorasos</t>
  </si>
  <si>
    <t>Televisores 65 pulgadas QLED pantalla plana y conectividad WIFI para clínica con soporte de pared escualizable (puestos de trabajo, bioterio y oficina)</t>
  </si>
  <si>
    <t>Se requiere la adquisición de cajas de acero inoxidable y bebederos para el área de nutrición, específicamente para el bioterio, con el propósito de garantizar condiciones óptimas de higiene y seguridad para los animales de bioterio, ademas del agua para los animales.</t>
  </si>
  <si>
    <t>Las capacitaciones para el equipo de nutricion son esenciales para garantizar la correcta nutrición de cada especie, prevenir errores en la manipulación de alimentos, cumplir protocolos de bioseguridad y reducir desperdicios. Además, permiten actualizar al personal en nuevas prácticas de nutrición y enriquecimiento, fortaleciendo el bienestar animal y el cumplimiento de la misión del bioparque</t>
  </si>
  <si>
    <t>Es necesario celebrar un contrato de compra de cárnicos para el Bioparque con el fin de garantizar el suministro continuo y de calidad de proteínas animales, esenciales para la adecuada nutrición y bienestar de las especies carnívoras de la colección.</t>
  </si>
  <si>
    <t>Es necesario celebrar un contrato de compra de concentrados para el Bioparque con el fin de garantizar el suministro continuo y de calidad de alimentos balanceados, indispensables para cubrir los requerimientos nutricionales y contribuir al bienestar integral de las especies bajo cuidado.</t>
  </si>
  <si>
    <t>Es necesario celebrar un contrato de compra de herramientas para el Bioparque con el fin de garantizar el adecuado desarrollo de las labores de nutrición y mantenimiento, asegurando eficiencia, seguridad y bienestar en la atención de las especies bajo cuidado.</t>
  </si>
  <si>
    <t>El mantenimiento de las cavas y aires acondicionados son necesario para garantizar su correcto funcionamiento, prolongar su vida útil y prevenir fallas que puedan afectar la preparación, conservación y suministro de los alimentos. Estas labores aseguran la eficiencia operativa, reducen riesgos de pérdida o contaminación de insumos y contribuyen directamente al bienestar de las especies bajo cuidado.</t>
  </si>
  <si>
    <t>Es importante contar con Natural Veterinary porque ofrece productos de calidad que ya han sido utilizados en el Bioparque, obteniendo muy buenos resultados en la nutrición y bienestar de las especies.</t>
  </si>
  <si>
    <t>Es importante contratar una empresa que provea utensilios de cocina de buena calidad para garantizar la correcta preparación y manipulación de los alimentos, optimizar la eficiencia en los procesos, asegurar la durabilidad de los equipos y mantener altos estándares de higiene y seguridad en beneficio del bienestar animal.</t>
  </si>
  <si>
    <t>Como apoyo el área de enriquecimiento, se contratan diferentes insumos alimenticios</t>
  </si>
  <si>
    <t>Contrato de transportes de alimentos y pastos del Bioparque</t>
  </si>
  <si>
    <t>Procesador de vegetales 750W</t>
  </si>
  <si>
    <t>Contrato de suministro de alimentos preparados, frutas y verduras de primera calidad para la nutrición y cuidado de la colección animal del Bioparque Ukumari.</t>
  </si>
  <si>
    <t>Es necesario celebrar un contrato de compra de huevos para el Bioparque con el fin de garantizar el suministro continuo y de calidad de este alimento, indispensable en la dieta de diversas especies y fundamental para cubrir sus requerimientos nutricionales, contribuyendo así a su bienestar integral.</t>
  </si>
  <si>
    <t>Contrato de suministro de zanahoria primera calidad talla XL para alimentación de animales del Bioparque Ukumarí</t>
  </si>
  <si>
    <t>El mantenimiento de la picapasto es necesario para garantizar su correcto funcionamiento, prolongar su vida útil y prevenir fallas que puedan afectar la preparación, conservación y suministro de pastos. Estas labores aseguran la eficiencia operativa, reducen riesgos de pérdida o contaminación de insumos y contribuyen directamente al bienestar de las especies bajo cuidado.</t>
  </si>
  <si>
    <t>El mantenimiento de la sierra de carne es necesario para garantizar su correcto funcionamiento, prolongar su vida útil y prevenir fallas que puedan afectar la preparación y el suministro de cárnicos. Estas labores aseguran la eficiencia operativa, reducen riesgos de pérdida o contaminación de insumos y contribuyen directamente al bienestar de las especies bajo cuidado.</t>
  </si>
  <si>
    <t>Contrato para mantenimiento preventivo y correctivo de cuatrimoto del área de nutrición</t>
  </si>
  <si>
    <t>Compatible con taser largo modelo 928 tactico en lona balistca resistente, costuras reforzada y con enganche amplio para cinturon tactico.</t>
  </si>
  <si>
    <t>Compatible con Radio modelo Abell referencia A520T tactico en lona balistca resistente, costuras reforzada y con enganche amplio para cinturon tactico.</t>
  </si>
  <si>
    <t>Silbatos de emergencia para personal de brigada, referencia para rescate.</t>
  </si>
  <si>
    <t>Parches de 5 cms x 5cms, en velcro removible debe venir cada uno con las dos caras del velcro</t>
  </si>
  <si>
    <t>Chaquetón + Pantalón estructural certificado (NFPA 1971 u otro equivalente), Casco estructural bombero con visera / protector facial de alta temperatura, Capucha ignífuga / balaclava FR con protección de cuello, Guantes ignífugos / resistentes al calor / abrasión, Botas bombero alta temperatura / protección eléctrica / aislante FR.</t>
  </si>
  <si>
    <t>Contruccion de dos bodegas de Brigada, superficie util de 4x4 metros con un altura libre de 2.5 metros, paredes en concreto , piso en concreto pulido, cubierta en teja termo acustica, puerta metalica de lamina completa, iluminación y toma corrientes de 120 (con proteccion IP44) al interior de las bodegas, estanterias metalicas galvanizadas y señalización en la zona externa.</t>
  </si>
  <si>
    <t>Numero 18, hoja de acero templado.</t>
  </si>
  <si>
    <t>Tipo industrial 24 pulgadas para corte de varilla hasta de 16 mm.</t>
  </si>
  <si>
    <t>Casco con certificado CE EN 12492, con barbijo de seguridad.</t>
  </si>
  <si>
    <t>Cuerda estatica &lt;5% elongacion con bolsa de transporte</t>
  </si>
  <si>
    <t>Cinta Eléctrica 12mm Polytape 200M ZSP018</t>
  </si>
  <si>
    <t>Reflectores led recargables o a baterias potencia &gt;10.000 lumenes</t>
  </si>
  <si>
    <t>Tipo industrial de angulo de luz amplio &gt;1000 lumenes</t>
  </si>
  <si>
    <t>Contruidos en triples de 2 mm de espesor con agarraderas y pintados de negro.</t>
  </si>
  <si>
    <t>Soga de nylon trenzado 9mm x 25 metros, resistencia mayor &gt;500 Kg, nudo tipo lazo con argolla y puntas selladas</t>
  </si>
  <si>
    <t>Alicate Stanley en acero forjado para corte de metal &gt;6 mm.</t>
  </si>
  <si>
    <t>Corta frio en acero forjado para corte de metal &gt;6 mm.</t>
  </si>
  <si>
    <t>Pala punta de huevo #4</t>
  </si>
  <si>
    <t xml:space="preserve">Contratación de personal temporal para guianza en temporadas altas </t>
  </si>
  <si>
    <t>DIANA MILENA OCAMPO BOTERO</t>
  </si>
  <si>
    <t>53101601;53101602;53101603;53101604;53121601;53121602;53121608;49101602</t>
  </si>
  <si>
    <t>82151701;82151703;82151705</t>
  </si>
  <si>
    <t>90101603;90111600</t>
  </si>
  <si>
    <t>43211600;43202000</t>
  </si>
  <si>
    <t>12161500;47101605</t>
  </si>
  <si>
    <t>81131800;77101600;77101500</t>
  </si>
  <si>
    <t>72101508;41116100</t>
  </si>
  <si>
    <t>72102900;72101507</t>
  </si>
  <si>
    <t>director.af@ukumari.co</t>
  </si>
  <si>
    <t>PARQUE TEMATICO DE FLORA Y FAUNA DE PEREIRA SAS</t>
  </si>
  <si>
    <t>Alquiler de equipos y maquinaria para las adecuaciones locativas de las instalaciones del PTFFP</t>
  </si>
  <si>
    <t>Prestacion de servicios para la ejecución de una estrategia integral de posicionamiento del bioparque ukumarí, implementando y ejecutando acciones como una campaña reputacional, pauta digital, asesoría en marketing digital, orientadas a fortalecer la visibilidad, reconocimiento y marca institucional</t>
  </si>
  <si>
    <t>Prestación de servicios para la tala de árboles, chipeado de material vegetal y compensación forestal en el bioparque ukumarí</t>
  </si>
  <si>
    <t>Prestación de servicio de agente aduanero, para la importación y nacionalización de medicamentos de control especial procedentes de sudáfrica</t>
  </si>
  <si>
    <t>Adquisición de las pólizas de seguros requeridas para la adecuada protección de los bienes, intereses patrimoniales y de seguros de personas, funcionarios y la responsabilidad civil en la que puedan incurrir, así como aquellos por los que sea o fuere legalmente responsable o le corresponda asegurar en virtud de disposición legal o contractual y demás amparos requeridos</t>
  </si>
  <si>
    <t>Suministro de insumos de laboratorio necesarios para la adecuada ejecución del convenio interadministrativo no. 4556 de 2025, suscrito entre el municipio de pereira y el parque temático de flora y fauna de pereira s.a.s. – bioparque ukumarí</t>
  </si>
  <si>
    <t>Prestar los servicios profesionales en gestión ambiental para apoyar la implementación y seguimiento del pgirasa, mediante la asesoría en el manejo de residuos peligrosos y de riesgo biológico, el apoyo en procesos de capacitación, en los registros y reportes ambientales, el seguimiento al cumplimiento de la normatividad ambiental aplicable y la organización de la documentación ambiental requerida en el marco del convenio interadministrativo 4556 de 2025</t>
  </si>
  <si>
    <t>Prestar el servicio de publicidad exterior mediante el arrendamiento de una (1) valla publicitaria ubicada en la vía cerritos - frente al hotel sonesta, para la pauta de las campañas de mercadeo, promoción y difusión del parque temático de flora y fauna de pereira s.a.s - bioparque ukumarí</t>
  </si>
  <si>
    <t>Prestar el servicio de publicidad exterior mediante el arrendamiento de tres (3) vallas publicitarias ubicadas en sectores estratégicos de la ciudad de pereira y su área de influencia, para la pauta de las campañas de mercadeo, promoción y difusión del parque temático de flora y fauna de pereira s.a.s. – bioparque ukumarí</t>
  </si>
  <si>
    <t>Prestacion de servicios profesionales para apoyar la gestion del area de educacion en la transformacion de la experiencia interpretativa del bioparque ukumari</t>
  </si>
  <si>
    <t>Prestacion de servicios profesionales de asesoria y apoyo tecnico para la implementacion de actividades y la gestion documental orientadas a la acreditacion del capitulo de seguridad y recursos humanos alpza, asi como la prestacion de asesoria juridica en materia laboral, al parque tematico de flora y fauna de pereira s.a.s. – bioparque ukumari</t>
  </si>
  <si>
    <t>Prestación de servicios profesionales para apoyar al área de educación en la realización de actividades asociadas al diseño industrial, en la elaboración de módulos educativos y tematización de diferentes zonas del recorrido del bioparque ukumarí</t>
  </si>
  <si>
    <t>Prestación de servicios de apoyo a la gestión del área de educación y planeación en la realización de actividades asistenciales, administrativas y operativas, para la construcción e implementación de la estrategia anual de servicio a la ciudadanía</t>
  </si>
  <si>
    <t>Prestación de servicios profesionales de asesoría jurídica especializada para el análisis, revisión y ajuste del componente legal en la etapa de prefactibilidad del proyecto presentado por la sociedad de mejoras de pereira como iniciativa privada de asociación público privada (app) para el bioparque ukumarí</t>
  </si>
  <si>
    <t>Prestación de servicios profesionales en actividades relacionadas con la implementación de un sistema integrado de gestión del parque temático de flora y fauna de pereira s.a.s. – bioparque ukumarí</t>
  </si>
  <si>
    <t>Prestación de servicios y apoyo a la gestión al área de comunicaciones del parque temático de flora y fauna de pereira s.a.s – bioparque ukumarí</t>
  </si>
  <si>
    <t>Prestación de servicios profesionales como productor audiovisual para el fortalecimiento del área de comunicaciones del bioparque ukumarí</t>
  </si>
  <si>
    <t>Prestación de servicios especializados en el área de comunicaciones del bioparque ukumari para el programa red hospital publico veterinario en el marco del convenio interadministrativo 4556 de 2025</t>
  </si>
  <si>
    <t>Prestación de servicios para el apoyo técnico y acompañamiento en la implementación de estrategias de condicionamiento operante y enriquecimiento ambiental de la población animal del bioparque ukumarí</t>
  </si>
  <si>
    <t>Prestación de servicios especializados como abogada, para el apoyo jurídico en los procesos de contratación, procesos de control interno y control interno disciplinario, del bioparque ukumarí</t>
  </si>
  <si>
    <t>Prestación de servicios para la creación de contenido audiovisual en el área de comunicaciones del parque temático de flora y fauna de pereira s.a.s - bioparque ukumarí</t>
  </si>
  <si>
    <t>Prestación de servicios profesionales para la realización de actividades administrativas en los diferentes procesos y procedimientos que surjan en el marco del convenio interadministrativo 4556 de 2025</t>
  </si>
  <si>
    <t>Prestación de servicios profesionales para apoyar al área de contabilidad del parque temático de flora y fauna de pereira s.a.s en la gestion contable requerida para la operación</t>
  </si>
  <si>
    <t>Prestación de servicios para el diseño, desarrollo y ejecución de actividades de preproducción, producción y postproducción de contenidos audiovisuales, así como para la formulación y acompañamiento en la implementación de estrategias de comunicación digital, en el marco del convenio interadministrativo no. 4556 de 2025</t>
  </si>
  <si>
    <t>Prestación de servicios profesionales para el diseño, desarrollo e implementación de estrategias de comunicación digital, así como para la elaboración de piezas y contenidos digitales asociados, en el marco del convenio interadministrativo no. 4556 de 2025</t>
  </si>
  <si>
    <t>Prestar servicios especializados de asesoría jurídica y gestión contractual dentro del marco del convenio interadministrativo no. 4556 de 2025 suscrito entre el municipio de pereira y parque temático de flora y fauna de pereira s.a.s</t>
  </si>
  <si>
    <t>Prestación de servicios profesionales de apoyo jurídico a la gestión contractual de la dirección jurídica del parque temático de flora y fauna de pereira s.a.s</t>
  </si>
  <si>
    <t>Prestación de servicios de apoyo a la gestión de la dirección jurídica en la realización de actividades asistenciales, administrativas y operativas, orientadas al fortalecimiento de los procesos internos del área</t>
  </si>
  <si>
    <t>Prestación de servicios de coordinación y apoyo a la supervisión de la operación de la red hospital público veterinario en el marco del convenio no 4556 de 2025 suscrito entre el municipio de pereira y el bioparque ukumar</t>
  </si>
  <si>
    <t>Prestación de servicios especializados en la gestión contractual para la adquisición de bienes y servicios requeridos para la operación del bioparque ukumarí</t>
  </si>
  <si>
    <t>COMPRA DE EQUIPOS MENORES</t>
  </si>
  <si>
    <t>COMPRA MALLA ESLABONADA PARA VENADOS</t>
  </si>
  <si>
    <t>Compra cortinas o puertas enrollables</t>
  </si>
  <si>
    <t>Compra de aceites y lubricantes</t>
  </si>
  <si>
    <t>Alquiler de quipos menores</t>
  </si>
  <si>
    <t>Estudios y diseños CAV</t>
  </si>
  <si>
    <t>Diseño y Construccion Avistamiento de aves</t>
  </si>
  <si>
    <t>Prestacion de servicios logisticos</t>
  </si>
  <si>
    <t>Prestacion de servicios integrales para desarrollo de eventos</t>
  </si>
  <si>
    <t>PRESTACIÓN DE SERVICIOS PROFESIONALES DE UNA SOCIEDAD CALIFICADORA DE RIESGOS, LEGALMENTE AUTORIZADA, PARA REALIZAR LA EVALUACIÓN Y ASIGNACIÓN DE LA CALIFICACIÓN DE RIESGO DE CAPACIDAD DE PAGO PARA EL PARQUE TEMÁTICO DE FLORA Y FAUNA DE PEREIRA S.A.S.</t>
  </si>
  <si>
    <t xml:space="preserve">Compra de Motocarro </t>
  </si>
  <si>
    <t xml:space="preserve">Compra de vehiculo tipo camioneta 4x4 diesel </t>
  </si>
  <si>
    <t>compra de llantas para camioneta frontier</t>
  </si>
  <si>
    <t>COMPRA DE MOTOBOMBA AUTOCEBANTE PARA ASPIRACIÓN Y RECIRCULACIÓN DE AGUA,</t>
  </si>
  <si>
    <t>Compra para kit brazos colectores para filtro Praga 1800</t>
  </si>
  <si>
    <t>PRESTACIÓN DE SERVICIOS DE APOYO A LA GESTIÓN PARA LA ORIENTACIÓN OPERATIVA Y TÉCNICA, FUNDAMENTADA EN SABERES PRÁCTICOS, EN LOS PROCESOS DE CONCEPTUALIZACIÓN PAISAJÍSTICA DEL BIOPARQUE UKUMARÍ</t>
  </si>
  <si>
    <t>PRESTACIÓN DE SERVICIOS PROFESIONALES DE REVISORÍA FISCAL PARA EL PARQUE TEMÁTICO DE FLORA Y FAUNA DE PEREIRA</t>
  </si>
  <si>
    <t>SUMINISTRO DEL DERECHO DE USO Y LICENCIAMIENTO, BAJO LA MODALIDAD CLOUD – SOFTWARE AS A SERVICE (SAAS), DEL SISTEMA APLICATIVO ERP CAO 7.0 WEB PARA EL PARQUE TEMÁTICO DE FLORA Y FAUNA DE PEREIRA SAS</t>
  </si>
  <si>
    <t xml:space="preserve">Prestación del servicio de transporte terrestre especial para el traslado de guacales con animales </t>
  </si>
  <si>
    <t>IMPLEMENTACIÓN DEL PROGRAMA DE TRANSPARENCIA Y ÉTICA PUBLICA (PTEP) Y EL SISTEMA DE GESTIÓN DE RIESGOS PARA LA INTEGRIDAD PÚBLICA (SIGRIP) EN EL PARQUE TEMÁTICO DE FLORA Y FAUNA DE PEREIRA S.A.S.</t>
  </si>
  <si>
    <t>PRESTACIÓN DE SERVICIOS TECNOLÓGICOS MEDIANTE EL ACCESO Y USO EN MODALIDAD SAAS (EN LA NUBE) DE LA PLATAFORMA SIIFWEB PARA EL PARQUE TEMÁTICO DE FLORA Y FAUNA DE PEREIRA SAS</t>
  </si>
  <si>
    <t>PRESTACIÓN DE SERVICIOS PARA LA RECOLECCIÓN, TRATAMIENTO Y DISPOSICIÓN FINAL DE RESIDUOS BIOLÓGICOS Y PELIGROSOS GENERADOS POR EL BIOPARQUE UKUMARÍ</t>
  </si>
  <si>
    <t>Suministro del producto MAZURI EXOTIC HOOFSTOCK PELLET</t>
  </si>
  <si>
    <t>Proyecto La voz del bosque (elaboración de 11 marionetas)</t>
  </si>
  <si>
    <t xml:space="preserve">Suministro de personal temporal </t>
  </si>
  <si>
    <t>SUMINISTRO DE PAPELERÍA Y ELEMENTOS DE OFICINA PARA LA OPERACIÓN DE LA RED HOSPITAL PÚBLICO VETERINARIO</t>
  </si>
  <si>
    <t>Servicios veterinarios especializados correspondientes al nivel de atenciuon requerido dentro de la ruta del hospital publico veterinario del municipio de pereira</t>
  </si>
  <si>
    <t>PRESTACIÓN DE SERVICIOS DE MANTENIMIENTO PREVENTIVO DE LOS EQUIPOS BIOMÉDICOS DE LA RED HOSPITAL PÚBLICO VETERINARIO EN EL MARCO DEL CONVENIO INTERADMINISTRATIVO 4556 DE 2025</t>
  </si>
  <si>
    <t>PRESTACIÓN DEL SERVICIO DE MANTENIMIENTO PREVENTIVO DE LOS EQUIPOS DE AIRE ACONDICIONADO TIPO MINI SPLIT INSTALADOS EN LA RED HOSPITAL PÚBLICO VETERINARIO</t>
  </si>
  <si>
    <t>SUMINISTRO DE ALIMENTOS PARA FAUNA DOMESTICA EN EL MARCO DEL CONVENIO INTERADMINISTRATIVO 4556 DE 2025 ENTRE EL MUNICIPIO DE PEREIRA Y EL BIOPARQUE UKUMARI</t>
  </si>
  <si>
    <t>SUMINISTRO DE ELEMENTOS DE ASEO Y CAFETERIA REQUERIDOS PARA EL ADECUADO DESARROLLO DE LAS ACTIVIDADES MISIONALES Y ADMINISTRATIVAS DE LA RED HOSPITAL PUBLICO VETERINARIO</t>
  </si>
  <si>
    <t>PRESTACIÓN DE SERVICIOS DE TRANSPORTE ESPECIAL QUE GARANTICE LA OPERATIVIDAD, MOVILIDAD Y LOGÍSTICA DE LA RED HOSPITAL PÚBLICO VETERINARIO DE PEREIRA</t>
  </si>
  <si>
    <t>SUMINISTRO DE ELEMENTOS PARA EL MANEJO Y ATENCIÓN DE ANIMALES, REQUERIDOS PARA EL ADECUADO FUNCIONAMIENTO DE LA RED HOSPITAL PÚBLICO VETERINARIO</t>
  </si>
  <si>
    <t>PRESTACIÓN DE SERVICIO DE FUMIGACIÓN Y CONTROL DE PLAGAS EN LAS SEDES DE LA RED HOSPITAL PÚBLICO VETERINARIO</t>
  </si>
  <si>
    <t>PRESTACIÓN DEL SERVICIO DE RECOLECCIÓN, TRANSPORTE, TRATAMIENTO Y DISPOSICIÓN FINAL DE RESIDUOS DE RIESGO BIOLÓGICO GENERADOS EN EL DESARROLLO DE LAS ACTIVIDADES ASISTENCIALES DE LA RED HOSPITAL PÚBLICO VETERINARIO</t>
  </si>
  <si>
    <t>Suministro de personal temporal para el hospítal publico veterinario</t>
  </si>
  <si>
    <t>SUMINISTRO DE INSUMOS DE LABORATORIO NECESARIOS PARA LA ADECUADA EJECUCIÓN DE LA RED PUBLICO VETERINARIA</t>
  </si>
  <si>
    <t>SUMINISTRO DE MEDICAMENTOS E INSUMOS MEDICOS PARA LA RED HOSPITAL PÚBLICO VETERINARIO</t>
  </si>
  <si>
    <t>PRESTACIÓN DE SERVICIOS DE ATENCIÓN DE EMERGENCIAS Y URGENCIAS MÉDICAS, BAJO LA MODALIDAD DE ÁREA PROTEGIDA DIRIGIDA A TRABAJADORES Y
VISITANTES QUE SE ENCUENTREN DENTRO DE LAS INSTALACIONES DEL
PARQUE TEMÁTICO DE FLORA Y FAUNA DE PEREIRA S.A.S. – BIOPARQUE
UKUMARÍ</t>
  </si>
  <si>
    <t>Medicamentos para tratamientos de animales a cargo del Bioparque Ukumari - carder</t>
  </si>
  <si>
    <t>Compra malla eslabonada guacamaya</t>
  </si>
  <si>
    <t>SUMINISTRO DE PINES, IMANES, LLAVEROS Y DESTAPADORES PARA LA TIENDA DEL BIOPARQUE</t>
  </si>
  <si>
    <t>MANTENIMIENTO DE PNTURA CAMIONETA FRONTIER</t>
  </si>
  <si>
    <t>PRESTACION DE SERVICIOS PARA CONSULTAS DE LISTAS RESTRICTIVAS EN LA DEBIDA DILIGENCIA CONTRACTUAL</t>
  </si>
  <si>
    <t>MOTOBOMBA SUMERGIBLE PARA AGUAS RESIDUALES PARA PISCINA DE HIPOPOTAMOS</t>
  </si>
  <si>
    <t>COMPRA DE GUADAÑAS</t>
  </si>
  <si>
    <t>IMPLEMENTACION DE TABLAS DE RETENCION DOCUMENTAL</t>
  </si>
  <si>
    <t>REALIZACION DE EVENTO DE CONSERVACION PARA EL FORTALECIMIENTO DE LA OFERTA TURISTICA DEL PARQUE</t>
  </si>
  <si>
    <t>FORTALECIMIENTO DEL PROGRAMA DEL SERVICIO SOCIAL OBLIGATORIO DENTRO DEL BIOPARQUE UKUMARI</t>
  </si>
  <si>
    <t>SUMINISTRO DE MATERIAL ORNAMENTAL E INSUMOS AGRICOLAS PARA EL FORTALECIMIENTO DEL JARDN BOTANICO DEL BIOPARQUE UKUMARI</t>
  </si>
  <si>
    <t>PARTICIPACION EN EL CONGRESO ALPZA 2026</t>
  </si>
  <si>
    <t>PARTICIPACION EN EL ENCUENTRO IAAPA 2026</t>
  </si>
  <si>
    <t>PRESTACION DE SERVICIOS PROFESIONALES PARA LA REALIZACION INVENTARIO FORESTAL Y ACTUALIZACION DEL PLAN PAISAJISTICO DEL BIOPARQUE UKUMARI</t>
  </si>
  <si>
    <t>PRESTACIÓN DE SERVICIOS PARA LA SEGUNDA COLECTA, PROCESAMIENTO Y ANÁLISIS SEROLÓGICO CONFIRMATORIO DE LEPTOSPIRA SPP., EN MUESTRAS BIOLÓGICAS DE DIECIOCHO (18) COLABORADORES DEL BIOPARQUE UKUMARÍ QUE PRESENTARON RESULTADOS POSITIVOS EN EL MUESTREO SEROLÓGICO INICIAL, EN EL MARCO DE LA VIGILANCIA EPIDEMIOLÓGICA OCUPACIONAL</t>
  </si>
  <si>
    <t>PRESTACIÓN DE SERVICIOS DE PUBLICACIÓN Y DIVULGACIÓN MEDIANTE PAUTA EN EL ESPECIAL DE ANATO DE LA REVISTA DESTINO CAFÉ, CON EL FIN DE COMPLEMENTAR LA PARTICIPACIÓN DEL BIOPARQUE UKUMARÍ EN LA FERIA ANATO 2026</t>
  </si>
  <si>
    <t>PRESTACIÓN DE SERVICIOS DE DIFUSIÓN RADIAL Y PLATAFORMAS DIGITALES</t>
  </si>
  <si>
    <t>ADQUISICIÓN DE  PIPETAS DE DIÓXIDO DE CARBONO (CO₂) PARA EL DISPOSITIVO DE PROYECCIÓN REMOTA (RIFLE DE ANESTESIA), DESTINADAS A APOYAR LAS ACTIVIDADES DE MANEJO, CONTENCIÓN QUÍMICA Y ATENCIÓN MÉDICO-VETERINARIA DE ANIMALES, ASEGURANDO CONDICIONES ÓPTIMAS DE SEGURIDAD, EFICIENCIA Y BIENESTAR ANIMAL</t>
  </si>
  <si>
    <t xml:space="preserve">COMPRA DE Botiquines </t>
  </si>
  <si>
    <t>COMPRA DE ELECTRODOS ORIGINALES PARA EL DESFIBRILADOR EXTERNO AUTOMÁTICO MARCA CARDIAC SCIENCE POWERHEART G3 AUTOMÁTICO, CON EL FIN DE GARANTIZAR LA OPERATIVIDAD DEL EQUIPO, DAR CUMPLIMIENTO A LA LEY 1831 DE 2017 Y ASEGURAR LA  PROTECCIÓN DE LA VIDA E INTEGRIDAD DE LOS VISITANTES Y COLABORADORES DEL BIOPARQUE UKUMARÍ</t>
  </si>
  <si>
    <t>SUMINISTRO DE SUEROS ANTIOFÍDICOS PARA LA ATENCIÓN DE ACCIDENTES OFÍDICOS</t>
  </si>
  <si>
    <t>COMPRA DE MEDICAMENTOS PROVENIENTES DE SUDÁFRICA PARA EL MANEJO ANALGESICO Y ANESTÉSICO DE LOS MEGAVERTEBRADOS DEL BIOPARQUE UKUMARÍ</t>
  </si>
  <si>
    <t>ALQUILER DE DISPENSADORES DE AGUA CON CONEXIÓN DIRECTA A RED HIDRÁULICA PARA EL PARQUE TEMÁTICO DE FLORA Y FAUNA DE PEREIRA S.A.S. – BIOPARQUE UKUMARÍ</t>
  </si>
  <si>
    <t>MEJORAMIENTO DE INFRAESTRUCTURA DEL VIVERO DEL BIOPARQUE UKUMARI</t>
  </si>
  <si>
    <t>PRESTACIÓN DE SERVICIO DE MANTENIMIENTO, REPARACIÓN Y PUESTA EN MARCHA DE LAS PLANTAS DE TRATAMIENTO DE AGUA POTABLE – PTAP DEL BIOPARQUE UKUMARÍ, INCLUYENDO EL SUMINISTRO DE LOS EQUIPOS, REPUESTOS Y MATERIALES NECESARIOS PARA LA CORRECTA EJECUCIÓN DE LAS ACTIVIDADES CONTRATADAS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</si>
</sst>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u/>
      <sz val="10"/>
      <color theme="10"/>
      <name val="Arial"/>
      <family val="2"/>
    </font>
    <font>
      <sz val="10"/>
      <color rgb="FF00000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applyNumberFormat="0" applyFill="0" applyBorder="0" applyAlignment="0" applyProtection="0"/>
  </cellStyleXfs>
  <cellXfs count="10">
    <xf numFmtId="0" fontId="0" fillId="0" borderId="0" xfId="0"/>
    <xf numFmtId="1" fontId="0" fillId="0" borderId="0" xfId="0" applyNumberFormat="1" applyProtection="1">
      <protection locked="0"/>
    </xf>
    <xf numFmtId="0" fontId="0" fillId="0" borderId="0" xfId="0" applyProtection="1">
      <protection locked="0"/>
    </xf>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1" fillId="3" borderId="0" xfId="7" applyProtection="1">
      <alignment horizontal="center" vertical="center"/>
    </xf>
    <xf numFmtId="1" fontId="1" fillId="3" borderId="0" xfId="7" applyNumberFormat="1" applyProtection="1">
      <alignment horizontal="center" vertical="center"/>
      <protection locked="0"/>
    </xf>
    <xf numFmtId="0" fontId="4" fillId="0" borderId="0" xfId="26" applyProtection="1">
      <protection locked="0"/>
    </xf>
    <xf numFmtId="0" fontId="5" fillId="0" borderId="0" xfId="0" applyFont="1" applyAlignment="1">
      <alignment vertical="center"/>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irector.af@ukumari.co" TargetMode="External"/><Relationship Id="rId13" Type="http://schemas.openxmlformats.org/officeDocument/2006/relationships/hyperlink" Target="mailto:director.af@ukumari.co" TargetMode="External"/><Relationship Id="rId18" Type="http://schemas.openxmlformats.org/officeDocument/2006/relationships/hyperlink" Target="mailto:director.af@ukumari.co" TargetMode="External"/><Relationship Id="rId26" Type="http://schemas.openxmlformats.org/officeDocument/2006/relationships/printerSettings" Target="../printerSettings/printerSettings1.bin"/><Relationship Id="rId3" Type="http://schemas.openxmlformats.org/officeDocument/2006/relationships/hyperlink" Target="mailto:director.af@ukumari.co" TargetMode="External"/><Relationship Id="rId21" Type="http://schemas.openxmlformats.org/officeDocument/2006/relationships/hyperlink" Target="mailto:director.af@ukumari.co" TargetMode="External"/><Relationship Id="rId7" Type="http://schemas.openxmlformats.org/officeDocument/2006/relationships/hyperlink" Target="mailto:director.af@ukumari.co" TargetMode="External"/><Relationship Id="rId12" Type="http://schemas.openxmlformats.org/officeDocument/2006/relationships/hyperlink" Target="mailto:director.af@ukumari.co" TargetMode="External"/><Relationship Id="rId17" Type="http://schemas.openxmlformats.org/officeDocument/2006/relationships/hyperlink" Target="mailto:director.af@ukumari.co" TargetMode="External"/><Relationship Id="rId25" Type="http://schemas.openxmlformats.org/officeDocument/2006/relationships/hyperlink" Target="mailto:director.af@ukumari.co" TargetMode="External"/><Relationship Id="rId2" Type="http://schemas.openxmlformats.org/officeDocument/2006/relationships/hyperlink" Target="mailto:director.af@ukumari.co" TargetMode="External"/><Relationship Id="rId16" Type="http://schemas.openxmlformats.org/officeDocument/2006/relationships/hyperlink" Target="mailto:director.af@ukumari.co" TargetMode="External"/><Relationship Id="rId20" Type="http://schemas.openxmlformats.org/officeDocument/2006/relationships/hyperlink" Target="mailto:director.af@ukumari.co" TargetMode="External"/><Relationship Id="rId1" Type="http://schemas.openxmlformats.org/officeDocument/2006/relationships/hyperlink" Target="mailto:director.af@ukumari.co" TargetMode="External"/><Relationship Id="rId6" Type="http://schemas.openxmlformats.org/officeDocument/2006/relationships/hyperlink" Target="mailto:director.af@ukumari.co" TargetMode="External"/><Relationship Id="rId11" Type="http://schemas.openxmlformats.org/officeDocument/2006/relationships/hyperlink" Target="mailto:director.af@ukumari.co" TargetMode="External"/><Relationship Id="rId24" Type="http://schemas.openxmlformats.org/officeDocument/2006/relationships/hyperlink" Target="mailto:director.af@ukumari.co" TargetMode="External"/><Relationship Id="rId5" Type="http://schemas.openxmlformats.org/officeDocument/2006/relationships/hyperlink" Target="mailto:director.af@ukumari.co" TargetMode="External"/><Relationship Id="rId15" Type="http://schemas.openxmlformats.org/officeDocument/2006/relationships/hyperlink" Target="mailto:director.af@ukumari.co" TargetMode="External"/><Relationship Id="rId23" Type="http://schemas.openxmlformats.org/officeDocument/2006/relationships/hyperlink" Target="mailto:director.af@ukumari.co" TargetMode="External"/><Relationship Id="rId10" Type="http://schemas.openxmlformats.org/officeDocument/2006/relationships/hyperlink" Target="mailto:director.af@ukumari.co" TargetMode="External"/><Relationship Id="rId19" Type="http://schemas.openxmlformats.org/officeDocument/2006/relationships/hyperlink" Target="mailto:director.af@ukumari.co" TargetMode="External"/><Relationship Id="rId4" Type="http://schemas.openxmlformats.org/officeDocument/2006/relationships/hyperlink" Target="mailto:director.af@ukumari.co" TargetMode="External"/><Relationship Id="rId9" Type="http://schemas.openxmlformats.org/officeDocument/2006/relationships/hyperlink" Target="mailto:director.af@ukumari.co" TargetMode="External"/><Relationship Id="rId14" Type="http://schemas.openxmlformats.org/officeDocument/2006/relationships/hyperlink" Target="mailto:director.af@ukumari.co" TargetMode="External"/><Relationship Id="rId22" Type="http://schemas.openxmlformats.org/officeDocument/2006/relationships/hyperlink" Target="mailto:director.af@ukumar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44"/>
  <sheetViews>
    <sheetView tabSelected="1" topLeftCell="R324" workbookViewId="0">
      <selection activeCell="U352" sqref="U352"/>
    </sheetView>
  </sheetViews>
  <sheetFormatPr baseColWidth="10" defaultColWidth="9.140625" defaultRowHeight="12.75" x14ac:dyDescent="0.2"/>
  <cols>
    <col min="1" max="1" width="76" style="2" customWidth="1"/>
    <col min="2" max="2" width="52.140625" style="2" customWidth="1"/>
    <col min="3" max="3" width="62.7109375" style="2" customWidth="1"/>
    <col min="4" max="4" width="56.42578125" style="2" customWidth="1"/>
    <col min="5" max="5" width="34.7109375" style="2" customWidth="1"/>
    <col min="6" max="6" width="55.28515625"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1.85546875" style="2" customWidth="1"/>
    <col min="15" max="15" width="27.5703125" style="2" customWidth="1"/>
    <col min="16" max="16" width="28.28515625" style="2" customWidth="1"/>
    <col min="17" max="17" width="38.5703125" style="2" customWidth="1"/>
    <col min="18" max="18" width="28.85546875" style="2" customWidth="1"/>
    <col min="19" max="19" width="45.28515625" style="2" customWidth="1"/>
    <col min="20" max="20" width="46.85546875" style="2" customWidth="1"/>
    <col min="21" max="21" width="82" style="2" customWidth="1"/>
    <col min="22" max="22" width="9.140625" style="2" customWidth="1"/>
  </cols>
  <sheetData>
    <row r="1" spans="1:21" x14ac:dyDescent="0.2">
      <c r="A1" s="6" t="s">
        <v>107786</v>
      </c>
      <c r="B1" s="6" t="s">
        <v>107787</v>
      </c>
      <c r="C1" s="6" t="s">
        <v>107788</v>
      </c>
      <c r="D1" s="6" t="s">
        <v>107789</v>
      </c>
      <c r="E1" s="6" t="s">
        <v>107790</v>
      </c>
      <c r="F1" s="6" t="s">
        <v>5</v>
      </c>
      <c r="G1" s="6" t="s">
        <v>4</v>
      </c>
      <c r="H1" s="6" t="s">
        <v>39</v>
      </c>
      <c r="I1" s="7" t="s">
        <v>107791</v>
      </c>
      <c r="J1" s="7" t="s">
        <v>107792</v>
      </c>
      <c r="K1" s="6" t="s">
        <v>210</v>
      </c>
      <c r="L1" s="6" t="s">
        <v>94</v>
      </c>
      <c r="M1" s="6" t="s">
        <v>107793</v>
      </c>
      <c r="N1" s="6" t="s">
        <v>3</v>
      </c>
      <c r="O1" s="6" t="s">
        <v>107794</v>
      </c>
      <c r="P1" s="6" t="s">
        <v>107795</v>
      </c>
      <c r="Q1" s="6" t="s">
        <v>107796</v>
      </c>
      <c r="R1" s="6" t="s">
        <v>227</v>
      </c>
      <c r="S1" s="6" t="s">
        <v>240</v>
      </c>
      <c r="T1" s="6" t="s">
        <v>253</v>
      </c>
      <c r="U1" s="6" t="s">
        <v>266</v>
      </c>
    </row>
    <row r="2" spans="1:21" x14ac:dyDescent="0.2">
      <c r="A2" s="2">
        <v>80141901</v>
      </c>
      <c r="B2" s="2" t="s">
        <v>107797</v>
      </c>
      <c r="C2" s="2">
        <v>1</v>
      </c>
      <c r="D2" s="2">
        <v>1</v>
      </c>
      <c r="E2" s="2">
        <v>12</v>
      </c>
      <c r="F2" s="2">
        <v>1</v>
      </c>
      <c r="G2" s="4" t="s">
        <v>106</v>
      </c>
      <c r="H2" s="2">
        <v>0</v>
      </c>
      <c r="I2" s="1">
        <v>99455200</v>
      </c>
      <c r="J2" s="1">
        <v>99455200</v>
      </c>
      <c r="K2" s="1">
        <v>0</v>
      </c>
      <c r="L2" s="1">
        <v>0</v>
      </c>
      <c r="M2" t="s">
        <v>108056</v>
      </c>
      <c r="N2" s="4" t="s">
        <v>3710</v>
      </c>
      <c r="O2" s="2" t="s">
        <v>108046</v>
      </c>
      <c r="P2" s="2">
        <v>3218013154</v>
      </c>
      <c r="Q2" s="8" t="s">
        <v>108055</v>
      </c>
      <c r="R2" s="2">
        <v>0</v>
      </c>
      <c r="S2" s="2">
        <v>0</v>
      </c>
      <c r="T2" s="2">
        <v>0</v>
      </c>
      <c r="U2" s="2">
        <v>1</v>
      </c>
    </row>
    <row r="3" spans="1:21" x14ac:dyDescent="0.2">
      <c r="A3" s="2">
        <v>81141601</v>
      </c>
      <c r="B3" s="2" t="s">
        <v>108094</v>
      </c>
      <c r="C3" s="2">
        <v>1</v>
      </c>
      <c r="D3" s="2">
        <v>1</v>
      </c>
      <c r="E3" s="2">
        <v>12</v>
      </c>
      <c r="F3" s="2">
        <v>1</v>
      </c>
      <c r="G3" s="4" t="s">
        <v>106</v>
      </c>
      <c r="H3" s="2">
        <v>0</v>
      </c>
      <c r="I3" s="1">
        <v>40000000</v>
      </c>
      <c r="J3" s="1">
        <v>40000000</v>
      </c>
      <c r="K3" s="1">
        <v>0</v>
      </c>
      <c r="L3" s="1">
        <v>0</v>
      </c>
      <c r="M3" t="s">
        <v>108056</v>
      </c>
      <c r="N3" s="4" t="s">
        <v>3710</v>
      </c>
      <c r="O3" s="2" t="s">
        <v>108046</v>
      </c>
      <c r="P3" s="2">
        <v>3218013154</v>
      </c>
      <c r="Q3" s="8" t="s">
        <v>108055</v>
      </c>
      <c r="R3" s="2">
        <v>0</v>
      </c>
      <c r="S3" s="2">
        <v>0</v>
      </c>
      <c r="T3" s="2">
        <v>0</v>
      </c>
      <c r="U3" s="2">
        <v>1</v>
      </c>
    </row>
    <row r="4" spans="1:21" x14ac:dyDescent="0.2">
      <c r="A4" s="2">
        <v>82101502</v>
      </c>
      <c r="B4" s="2" t="s">
        <v>107798</v>
      </c>
      <c r="C4" s="2">
        <v>2</v>
      </c>
      <c r="D4" s="2">
        <v>2</v>
      </c>
      <c r="E4" s="2">
        <v>12</v>
      </c>
      <c r="F4" s="2">
        <v>1</v>
      </c>
      <c r="G4" s="4" t="s">
        <v>106</v>
      </c>
      <c r="H4" s="2">
        <v>0</v>
      </c>
      <c r="I4" s="1">
        <v>225000000</v>
      </c>
      <c r="J4" s="1">
        <v>225000000</v>
      </c>
      <c r="K4" s="1">
        <v>0</v>
      </c>
      <c r="L4" s="1">
        <v>0</v>
      </c>
      <c r="M4" t="s">
        <v>108056</v>
      </c>
      <c r="N4" s="4" t="s">
        <v>3710</v>
      </c>
      <c r="O4" s="2" t="s">
        <v>108046</v>
      </c>
      <c r="P4" s="2">
        <v>3218013154</v>
      </c>
      <c r="Q4" s="8" t="s">
        <v>108055</v>
      </c>
      <c r="R4" s="2">
        <v>0</v>
      </c>
      <c r="S4" s="2">
        <v>0</v>
      </c>
      <c r="T4" s="2">
        <v>0</v>
      </c>
      <c r="U4" s="2">
        <v>1</v>
      </c>
    </row>
    <row r="5" spans="1:21" x14ac:dyDescent="0.2">
      <c r="A5" s="2">
        <v>82101501</v>
      </c>
      <c r="B5" s="2" t="s">
        <v>107799</v>
      </c>
      <c r="C5" s="2">
        <v>2</v>
      </c>
      <c r="D5" s="2">
        <v>2</v>
      </c>
      <c r="E5" s="2">
        <v>12</v>
      </c>
      <c r="F5" s="2">
        <v>1</v>
      </c>
      <c r="G5" s="4" t="s">
        <v>106</v>
      </c>
      <c r="H5" s="2">
        <v>0</v>
      </c>
      <c r="I5" s="1">
        <f>656830920+70000000</f>
        <v>726830920</v>
      </c>
      <c r="J5" s="1">
        <f>656830920+70000000</f>
        <v>726830920</v>
      </c>
      <c r="K5" s="1">
        <v>0</v>
      </c>
      <c r="L5" s="1">
        <v>0</v>
      </c>
      <c r="M5" t="s">
        <v>108056</v>
      </c>
      <c r="N5" s="4" t="s">
        <v>3710</v>
      </c>
      <c r="O5" s="2" t="s">
        <v>108046</v>
      </c>
      <c r="P5" s="2">
        <v>3218013154</v>
      </c>
      <c r="Q5" s="8" t="s">
        <v>108055</v>
      </c>
      <c r="R5" s="2">
        <v>0</v>
      </c>
      <c r="S5" s="2">
        <v>0</v>
      </c>
      <c r="T5" s="2">
        <v>0</v>
      </c>
      <c r="U5" s="2">
        <v>1</v>
      </c>
    </row>
    <row r="6" spans="1:21" x14ac:dyDescent="0.2">
      <c r="A6" s="2">
        <v>80141607</v>
      </c>
      <c r="B6" s="2" t="s">
        <v>108095</v>
      </c>
      <c r="C6" s="2">
        <v>2</v>
      </c>
      <c r="D6" s="2">
        <v>2</v>
      </c>
      <c r="E6" s="2">
        <v>12</v>
      </c>
      <c r="F6" s="2">
        <v>1</v>
      </c>
      <c r="G6" s="4" t="s">
        <v>106</v>
      </c>
      <c r="H6" s="2">
        <v>0</v>
      </c>
      <c r="I6" s="1">
        <v>200000000</v>
      </c>
      <c r="J6" s="1">
        <v>200000000</v>
      </c>
      <c r="K6" s="1">
        <v>0</v>
      </c>
      <c r="L6" s="1">
        <v>0</v>
      </c>
      <c r="M6" t="s">
        <v>108056</v>
      </c>
      <c r="N6" s="4" t="s">
        <v>3710</v>
      </c>
      <c r="O6" s="2" t="s">
        <v>108046</v>
      </c>
      <c r="P6" s="2">
        <v>3218013154</v>
      </c>
      <c r="Q6" s="8" t="s">
        <v>108055</v>
      </c>
      <c r="R6" s="2">
        <v>0</v>
      </c>
      <c r="S6" s="2">
        <v>0</v>
      </c>
      <c r="T6" s="2">
        <v>0</v>
      </c>
      <c r="U6" s="2">
        <v>1</v>
      </c>
    </row>
    <row r="7" spans="1:21" x14ac:dyDescent="0.2">
      <c r="A7" s="2">
        <v>73131505</v>
      </c>
      <c r="B7" s="2" t="s">
        <v>107800</v>
      </c>
      <c r="C7" s="2">
        <v>1</v>
      </c>
      <c r="D7" s="2">
        <v>1</v>
      </c>
      <c r="E7" s="2">
        <v>12</v>
      </c>
      <c r="F7" s="2">
        <v>1</v>
      </c>
      <c r="G7" s="4" t="s">
        <v>106</v>
      </c>
      <c r="H7" s="2">
        <v>0</v>
      </c>
      <c r="I7" s="1">
        <v>80000000</v>
      </c>
      <c r="J7" s="1">
        <v>80000000</v>
      </c>
      <c r="K7" s="1">
        <v>0</v>
      </c>
      <c r="L7" s="1">
        <v>0</v>
      </c>
      <c r="M7" t="s">
        <v>108056</v>
      </c>
      <c r="N7" s="4" t="s">
        <v>3710</v>
      </c>
      <c r="O7" s="2" t="s">
        <v>108046</v>
      </c>
      <c r="P7" s="2">
        <v>3218013154</v>
      </c>
      <c r="Q7" s="8" t="s">
        <v>108055</v>
      </c>
      <c r="R7" s="2">
        <v>0</v>
      </c>
      <c r="S7" s="2">
        <v>0</v>
      </c>
      <c r="T7" s="2">
        <v>0</v>
      </c>
      <c r="U7" s="2">
        <v>1</v>
      </c>
    </row>
    <row r="8" spans="1:21" x14ac:dyDescent="0.2">
      <c r="A8" s="2" t="s">
        <v>108047</v>
      </c>
      <c r="B8" s="2" t="s">
        <v>107801</v>
      </c>
      <c r="C8" s="2">
        <v>2</v>
      </c>
      <c r="D8" s="2">
        <v>2</v>
      </c>
      <c r="E8" s="2">
        <v>12</v>
      </c>
      <c r="F8" s="2">
        <v>1</v>
      </c>
      <c r="G8" s="4" t="s">
        <v>106</v>
      </c>
      <c r="H8" s="2">
        <v>0</v>
      </c>
      <c r="I8" s="1">
        <f>300000000+100000000</f>
        <v>400000000</v>
      </c>
      <c r="J8" s="1">
        <f>300000000+100000000</f>
        <v>400000000</v>
      </c>
      <c r="K8" s="1">
        <v>0</v>
      </c>
      <c r="L8" s="1">
        <v>0</v>
      </c>
      <c r="M8" t="s">
        <v>108056</v>
      </c>
      <c r="N8" s="4" t="s">
        <v>3710</v>
      </c>
      <c r="O8" s="2" t="s">
        <v>108046</v>
      </c>
      <c r="P8" s="2">
        <v>3218013154</v>
      </c>
      <c r="Q8" s="8" t="s">
        <v>108055</v>
      </c>
      <c r="R8" s="2">
        <v>0</v>
      </c>
      <c r="S8" s="2">
        <v>0</v>
      </c>
      <c r="T8" s="2">
        <v>0</v>
      </c>
      <c r="U8" s="2">
        <v>1</v>
      </c>
    </row>
    <row r="9" spans="1:21" x14ac:dyDescent="0.2">
      <c r="A9" s="2" t="s">
        <v>108048</v>
      </c>
      <c r="B9" s="2" t="s">
        <v>107802</v>
      </c>
      <c r="C9" s="2">
        <v>1</v>
      </c>
      <c r="D9" s="2">
        <v>1</v>
      </c>
      <c r="E9" s="2">
        <v>12</v>
      </c>
      <c r="F9" s="2">
        <v>1</v>
      </c>
      <c r="G9" s="4" t="s">
        <v>106</v>
      </c>
      <c r="H9" s="2">
        <v>0</v>
      </c>
      <c r="I9" s="1">
        <v>230000000</v>
      </c>
      <c r="J9" s="1">
        <v>230000000</v>
      </c>
      <c r="K9" s="1">
        <v>0</v>
      </c>
      <c r="L9" s="1">
        <v>0</v>
      </c>
      <c r="M9" t="s">
        <v>108056</v>
      </c>
      <c r="N9" s="4" t="s">
        <v>3710</v>
      </c>
      <c r="O9" s="2" t="s">
        <v>108046</v>
      </c>
      <c r="P9" s="2">
        <v>3218013154</v>
      </c>
      <c r="Q9" s="8" t="s">
        <v>108055</v>
      </c>
      <c r="R9" s="2">
        <v>0</v>
      </c>
      <c r="S9" s="2">
        <v>0</v>
      </c>
      <c r="T9" s="2">
        <v>0</v>
      </c>
      <c r="U9" s="2">
        <v>1</v>
      </c>
    </row>
    <row r="10" spans="1:21" x14ac:dyDescent="0.2">
      <c r="A10" s="2" t="s">
        <v>108049</v>
      </c>
      <c r="B10" s="2" t="s">
        <v>107803</v>
      </c>
      <c r="C10" s="2">
        <v>2</v>
      </c>
      <c r="D10" s="2">
        <v>2</v>
      </c>
      <c r="E10" s="2">
        <v>12</v>
      </c>
      <c r="F10" s="2">
        <v>1</v>
      </c>
      <c r="G10" s="4" t="s">
        <v>106</v>
      </c>
      <c r="H10" s="2">
        <v>0</v>
      </c>
      <c r="I10" s="1">
        <v>157000000</v>
      </c>
      <c r="J10" s="1">
        <v>157000000</v>
      </c>
      <c r="K10" s="1">
        <v>0</v>
      </c>
      <c r="L10" s="1">
        <v>0</v>
      </c>
      <c r="M10" t="s">
        <v>108056</v>
      </c>
      <c r="N10" s="4" t="s">
        <v>3710</v>
      </c>
      <c r="O10" s="2" t="s">
        <v>108046</v>
      </c>
      <c r="P10" s="2">
        <v>3218013154</v>
      </c>
      <c r="Q10" s="8" t="s">
        <v>108055</v>
      </c>
      <c r="R10" s="2">
        <v>0</v>
      </c>
      <c r="S10" s="2">
        <v>0</v>
      </c>
      <c r="T10" s="2">
        <v>0</v>
      </c>
      <c r="U10" s="2">
        <v>1</v>
      </c>
    </row>
    <row r="11" spans="1:21" x14ac:dyDescent="0.2">
      <c r="A11" s="2">
        <v>80111712</v>
      </c>
      <c r="B11" s="2" t="s">
        <v>107804</v>
      </c>
      <c r="C11" s="2">
        <v>3</v>
      </c>
      <c r="D11" s="2">
        <v>3</v>
      </c>
      <c r="E11" s="2">
        <v>12</v>
      </c>
      <c r="F11" s="2">
        <v>1</v>
      </c>
      <c r="G11" s="4" t="s">
        <v>106</v>
      </c>
      <c r="H11" s="2">
        <v>0</v>
      </c>
      <c r="I11" s="1">
        <v>2088971</v>
      </c>
      <c r="J11" s="1">
        <v>2088971</v>
      </c>
      <c r="K11" s="1">
        <v>0</v>
      </c>
      <c r="L11" s="1">
        <v>0</v>
      </c>
      <c r="M11" t="s">
        <v>108056</v>
      </c>
      <c r="N11" s="4" t="s">
        <v>3710</v>
      </c>
      <c r="O11" s="2" t="s">
        <v>108046</v>
      </c>
      <c r="P11" s="2">
        <v>3218013154</v>
      </c>
      <c r="Q11" s="8" t="s">
        <v>108055</v>
      </c>
      <c r="R11" s="2">
        <v>0</v>
      </c>
      <c r="S11" s="2">
        <v>0</v>
      </c>
      <c r="T11" s="2">
        <v>0</v>
      </c>
      <c r="U11" s="2">
        <v>1</v>
      </c>
    </row>
    <row r="12" spans="1:21" x14ac:dyDescent="0.2">
      <c r="A12" s="2">
        <v>86101705</v>
      </c>
      <c r="B12" s="2" t="s">
        <v>107805</v>
      </c>
      <c r="C12" s="2">
        <v>3</v>
      </c>
      <c r="D12" s="2">
        <v>3</v>
      </c>
      <c r="E12" s="2">
        <v>12</v>
      </c>
      <c r="F12" s="2">
        <v>1</v>
      </c>
      <c r="G12" s="4" t="s">
        <v>106</v>
      </c>
      <c r="H12" s="2">
        <v>0</v>
      </c>
      <c r="I12" s="1">
        <v>5000000</v>
      </c>
      <c r="J12" s="1">
        <v>5000000</v>
      </c>
      <c r="K12" s="1">
        <v>0</v>
      </c>
      <c r="L12" s="1">
        <v>0</v>
      </c>
      <c r="M12" t="s">
        <v>108056</v>
      </c>
      <c r="N12" s="4" t="s">
        <v>3710</v>
      </c>
      <c r="O12" s="2" t="s">
        <v>108046</v>
      </c>
      <c r="P12" s="2">
        <v>3218013154</v>
      </c>
      <c r="Q12" s="8" t="s">
        <v>108055</v>
      </c>
      <c r="R12" s="2">
        <v>0</v>
      </c>
      <c r="S12" s="2">
        <v>0</v>
      </c>
      <c r="T12" s="2">
        <v>0</v>
      </c>
      <c r="U12" s="2">
        <v>1</v>
      </c>
    </row>
    <row r="13" spans="1:21" x14ac:dyDescent="0.2">
      <c r="A13" s="2">
        <v>42172200</v>
      </c>
      <c r="B13" s="2" t="s">
        <v>108125</v>
      </c>
      <c r="C13" s="2">
        <v>2</v>
      </c>
      <c r="D13" s="2">
        <v>2</v>
      </c>
      <c r="E13" s="2">
        <v>12</v>
      </c>
      <c r="F13" s="2">
        <v>1</v>
      </c>
      <c r="G13" s="4" t="s">
        <v>106</v>
      </c>
      <c r="H13" s="2">
        <v>0</v>
      </c>
      <c r="I13" s="1">
        <v>22000000</v>
      </c>
      <c r="J13" s="1">
        <v>22000000</v>
      </c>
      <c r="K13" s="1">
        <v>0</v>
      </c>
      <c r="L13" s="1">
        <v>0</v>
      </c>
      <c r="M13" t="s">
        <v>108056</v>
      </c>
      <c r="N13" s="4" t="s">
        <v>3710</v>
      </c>
      <c r="O13" s="2" t="s">
        <v>108046</v>
      </c>
      <c r="P13" s="2">
        <v>3218013154</v>
      </c>
      <c r="Q13" s="8" t="s">
        <v>108055</v>
      </c>
      <c r="R13" s="2">
        <v>0</v>
      </c>
      <c r="S13" s="2">
        <v>0</v>
      </c>
      <c r="T13" s="2">
        <v>0</v>
      </c>
      <c r="U13" s="2">
        <v>1</v>
      </c>
    </row>
    <row r="14" spans="1:21" x14ac:dyDescent="0.2">
      <c r="A14" s="2">
        <v>43231500</v>
      </c>
      <c r="B14" s="2" t="s">
        <v>108104</v>
      </c>
      <c r="C14" s="2">
        <v>2</v>
      </c>
      <c r="D14" s="2">
        <v>2</v>
      </c>
      <c r="E14" s="2">
        <v>12</v>
      </c>
      <c r="F14" s="2">
        <v>1</v>
      </c>
      <c r="G14" s="4" t="s">
        <v>106</v>
      </c>
      <c r="H14" s="2">
        <v>0</v>
      </c>
      <c r="I14" s="1">
        <v>80000000</v>
      </c>
      <c r="J14" s="1">
        <v>80000000</v>
      </c>
      <c r="K14" s="1">
        <v>0</v>
      </c>
      <c r="L14" s="1">
        <v>0</v>
      </c>
      <c r="M14" t="s">
        <v>108056</v>
      </c>
      <c r="N14" s="4" t="s">
        <v>3710</v>
      </c>
      <c r="O14" s="2" t="s">
        <v>108046</v>
      </c>
      <c r="P14" s="2">
        <v>3218013154</v>
      </c>
      <c r="Q14" s="8" t="s">
        <v>108055</v>
      </c>
      <c r="R14" s="2">
        <v>0</v>
      </c>
      <c r="S14" s="2">
        <v>0</v>
      </c>
      <c r="T14" s="2">
        <v>0</v>
      </c>
      <c r="U14" s="2">
        <v>1</v>
      </c>
    </row>
    <row r="15" spans="1:21" x14ac:dyDescent="0.2">
      <c r="A15" s="2">
        <v>80101510</v>
      </c>
      <c r="B15" s="2" t="s">
        <v>108106</v>
      </c>
      <c r="C15" s="2">
        <v>2</v>
      </c>
      <c r="D15" s="2">
        <v>2</v>
      </c>
      <c r="E15" s="2">
        <v>12</v>
      </c>
      <c r="F15" s="2">
        <v>1</v>
      </c>
      <c r="G15" s="4" t="s">
        <v>106</v>
      </c>
      <c r="H15" s="2">
        <v>0</v>
      </c>
      <c r="I15" s="1">
        <v>50000000</v>
      </c>
      <c r="J15" s="1">
        <v>50000000</v>
      </c>
      <c r="K15" s="1">
        <v>0</v>
      </c>
      <c r="L15" s="1">
        <v>0</v>
      </c>
      <c r="M15" t="s">
        <v>108056</v>
      </c>
      <c r="N15" s="4" t="s">
        <v>3710</v>
      </c>
      <c r="O15" s="2" t="s">
        <v>108046</v>
      </c>
      <c r="P15" s="2">
        <v>3218013154</v>
      </c>
      <c r="Q15" s="8" t="s">
        <v>108055</v>
      </c>
      <c r="R15" s="2">
        <v>0</v>
      </c>
      <c r="S15" s="2">
        <v>0</v>
      </c>
      <c r="T15" s="2">
        <v>0</v>
      </c>
      <c r="U15" s="2">
        <v>1</v>
      </c>
    </row>
    <row r="16" spans="1:21" x14ac:dyDescent="0.2">
      <c r="A16" s="2">
        <v>42231500</v>
      </c>
      <c r="B16" s="2" t="s">
        <v>108107</v>
      </c>
      <c r="C16" s="2">
        <v>2</v>
      </c>
      <c r="D16" s="2">
        <v>2</v>
      </c>
      <c r="E16" s="2">
        <v>12</v>
      </c>
      <c r="F16" s="2">
        <v>1</v>
      </c>
      <c r="G16" s="4" t="s">
        <v>106</v>
      </c>
      <c r="H16" s="2">
        <v>0</v>
      </c>
      <c r="I16" s="1">
        <v>170000000</v>
      </c>
      <c r="J16" s="1">
        <v>170000000</v>
      </c>
      <c r="K16" s="1">
        <v>0</v>
      </c>
      <c r="L16" s="1">
        <v>0</v>
      </c>
      <c r="M16" t="s">
        <v>108056</v>
      </c>
      <c r="N16" s="4" t="s">
        <v>3710</v>
      </c>
      <c r="O16" s="2" t="s">
        <v>108046</v>
      </c>
      <c r="P16" s="2">
        <v>3218013154</v>
      </c>
      <c r="Q16" s="8" t="s">
        <v>108055</v>
      </c>
      <c r="R16" s="2">
        <v>0</v>
      </c>
      <c r="S16" s="2">
        <v>0</v>
      </c>
      <c r="T16" s="2">
        <v>0</v>
      </c>
      <c r="U16" s="2">
        <v>1</v>
      </c>
    </row>
    <row r="17" spans="1:21" x14ac:dyDescent="0.2">
      <c r="A17" s="2">
        <v>84111503</v>
      </c>
      <c r="B17" s="2" t="s">
        <v>108103</v>
      </c>
      <c r="C17" s="2">
        <v>2</v>
      </c>
      <c r="D17" s="2">
        <v>2</v>
      </c>
      <c r="E17" s="2">
        <v>12</v>
      </c>
      <c r="F17" s="2">
        <v>1</v>
      </c>
      <c r="G17" s="4" t="s">
        <v>106</v>
      </c>
      <c r="H17" s="2">
        <v>0</v>
      </c>
      <c r="I17" s="1">
        <v>66000000</v>
      </c>
      <c r="J17" s="1">
        <v>66000000</v>
      </c>
      <c r="K17" s="1">
        <v>0</v>
      </c>
      <c r="L17" s="1">
        <v>0</v>
      </c>
      <c r="M17" t="s">
        <v>108056</v>
      </c>
      <c r="N17" s="4" t="s">
        <v>3710</v>
      </c>
      <c r="O17" s="2" t="s">
        <v>108046</v>
      </c>
      <c r="P17" s="2">
        <v>3218013154</v>
      </c>
      <c r="Q17" s="8" t="s">
        <v>108055</v>
      </c>
      <c r="R17" s="2">
        <v>0</v>
      </c>
      <c r="S17" s="2">
        <v>0</v>
      </c>
      <c r="T17" s="2">
        <v>0</v>
      </c>
      <c r="U17" s="2">
        <v>1</v>
      </c>
    </row>
    <row r="18" spans="1:21" x14ac:dyDescent="0.2">
      <c r="A18" s="2">
        <v>76122300</v>
      </c>
      <c r="B18" s="2" t="s">
        <v>108108</v>
      </c>
      <c r="C18" s="2">
        <v>2</v>
      </c>
      <c r="D18" s="2">
        <v>2</v>
      </c>
      <c r="E18" s="2">
        <v>12</v>
      </c>
      <c r="F18" s="2">
        <v>1</v>
      </c>
      <c r="G18" s="4" t="s">
        <v>106</v>
      </c>
      <c r="H18" s="2">
        <v>0</v>
      </c>
      <c r="I18" s="1">
        <v>10500000</v>
      </c>
      <c r="J18" s="1">
        <v>10500000</v>
      </c>
      <c r="K18" s="1">
        <v>0</v>
      </c>
      <c r="L18" s="1">
        <v>0</v>
      </c>
      <c r="M18" t="s">
        <v>108056</v>
      </c>
      <c r="N18" s="4" t="s">
        <v>3710</v>
      </c>
      <c r="O18" s="2" t="s">
        <v>108046</v>
      </c>
      <c r="P18" s="2">
        <v>3218013154</v>
      </c>
      <c r="Q18" s="8" t="s">
        <v>108055</v>
      </c>
      <c r="R18" s="2">
        <v>0</v>
      </c>
      <c r="S18" s="2">
        <v>0</v>
      </c>
      <c r="T18" s="2">
        <v>0</v>
      </c>
      <c r="U18" s="2">
        <v>1</v>
      </c>
    </row>
    <row r="19" spans="1:21" x14ac:dyDescent="0.2">
      <c r="A19" s="2">
        <v>10122100</v>
      </c>
      <c r="B19" s="2" t="s">
        <v>108109</v>
      </c>
      <c r="C19" s="2">
        <v>2</v>
      </c>
      <c r="D19" s="2">
        <v>2</v>
      </c>
      <c r="E19" s="2">
        <v>12</v>
      </c>
      <c r="F19" s="2">
        <v>1</v>
      </c>
      <c r="G19" s="4" t="s">
        <v>106</v>
      </c>
      <c r="H19" s="2">
        <v>0</v>
      </c>
      <c r="I19" s="1">
        <v>75000000</v>
      </c>
      <c r="J19" s="1">
        <v>75000000</v>
      </c>
      <c r="K19" s="1">
        <v>0</v>
      </c>
      <c r="L19" s="1">
        <v>0</v>
      </c>
      <c r="M19" t="s">
        <v>108056</v>
      </c>
      <c r="N19" s="4" t="s">
        <v>3710</v>
      </c>
      <c r="O19" s="2" t="s">
        <v>108046</v>
      </c>
      <c r="P19" s="2">
        <v>3218013154</v>
      </c>
      <c r="Q19" s="8" t="s">
        <v>108055</v>
      </c>
      <c r="R19" s="2">
        <v>0</v>
      </c>
      <c r="S19" s="2">
        <v>0</v>
      </c>
      <c r="T19" s="2">
        <v>0</v>
      </c>
      <c r="U19" s="2">
        <v>0</v>
      </c>
    </row>
    <row r="20" spans="1:21" x14ac:dyDescent="0.2">
      <c r="A20" s="2">
        <v>80111600</v>
      </c>
      <c r="B20" s="2" t="s">
        <v>108111</v>
      </c>
      <c r="C20" s="2">
        <v>2</v>
      </c>
      <c r="D20" s="2">
        <v>2</v>
      </c>
      <c r="E20" s="2">
        <v>12</v>
      </c>
      <c r="F20" s="2">
        <v>1</v>
      </c>
      <c r="G20" s="4" t="s">
        <v>106</v>
      </c>
      <c r="H20" s="2">
        <v>0</v>
      </c>
      <c r="I20" s="1">
        <v>1045951191</v>
      </c>
      <c r="J20" s="1">
        <v>1045951191</v>
      </c>
      <c r="K20" s="1">
        <v>0</v>
      </c>
      <c r="L20" s="1">
        <v>0</v>
      </c>
      <c r="M20" t="s">
        <v>108056</v>
      </c>
      <c r="N20" s="4" t="s">
        <v>3710</v>
      </c>
      <c r="O20" s="2" t="s">
        <v>108046</v>
      </c>
      <c r="P20" s="2">
        <v>3218013154</v>
      </c>
      <c r="Q20" s="8" t="s">
        <v>108055</v>
      </c>
      <c r="R20" s="2">
        <v>0</v>
      </c>
      <c r="S20" s="2">
        <v>0</v>
      </c>
      <c r="T20" s="2">
        <v>0</v>
      </c>
      <c r="U20" s="2">
        <v>1</v>
      </c>
    </row>
    <row r="21" spans="1:21" x14ac:dyDescent="0.2">
      <c r="A21" s="2">
        <v>14110000</v>
      </c>
      <c r="B21" s="2" t="s">
        <v>108112</v>
      </c>
      <c r="C21" s="2">
        <v>2</v>
      </c>
      <c r="D21" s="2">
        <v>2</v>
      </c>
      <c r="E21" s="2">
        <v>12</v>
      </c>
      <c r="F21" s="2">
        <v>1</v>
      </c>
      <c r="G21" s="4" t="s">
        <v>106</v>
      </c>
      <c r="H21" s="2">
        <v>0</v>
      </c>
      <c r="I21" s="1">
        <v>150000000</v>
      </c>
      <c r="J21" s="1">
        <v>150000000</v>
      </c>
      <c r="K21" s="1">
        <v>0</v>
      </c>
      <c r="L21" s="1">
        <v>0</v>
      </c>
      <c r="M21" t="s">
        <v>108056</v>
      </c>
      <c r="N21" s="4" t="s">
        <v>3710</v>
      </c>
      <c r="O21" s="2" t="s">
        <v>108046</v>
      </c>
      <c r="P21" s="2">
        <v>3218013154</v>
      </c>
      <c r="Q21" s="8" t="s">
        <v>108055</v>
      </c>
      <c r="R21" s="2">
        <v>0</v>
      </c>
      <c r="S21" s="2">
        <v>0</v>
      </c>
      <c r="T21" s="2">
        <v>0</v>
      </c>
      <c r="U21" s="2">
        <v>1</v>
      </c>
    </row>
    <row r="22" spans="1:21" x14ac:dyDescent="0.2">
      <c r="A22" s="2">
        <v>70122009</v>
      </c>
      <c r="B22" s="2" t="s">
        <v>108113</v>
      </c>
      <c r="C22" s="2">
        <v>2</v>
      </c>
      <c r="D22" s="2">
        <v>2</v>
      </c>
      <c r="E22" s="2">
        <v>12</v>
      </c>
      <c r="F22" s="2">
        <v>1</v>
      </c>
      <c r="G22" s="4" t="s">
        <v>106</v>
      </c>
      <c r="H22" s="2">
        <v>0</v>
      </c>
      <c r="I22" s="1">
        <v>245000000</v>
      </c>
      <c r="J22" s="1">
        <v>245000000</v>
      </c>
      <c r="K22" s="1">
        <v>0</v>
      </c>
      <c r="L22" s="1">
        <v>0</v>
      </c>
      <c r="M22" t="s">
        <v>108056</v>
      </c>
      <c r="N22" s="4" t="s">
        <v>3710</v>
      </c>
      <c r="O22" s="2" t="s">
        <v>108046</v>
      </c>
      <c r="P22" s="2">
        <v>3218013154</v>
      </c>
      <c r="Q22" s="8" t="s">
        <v>108055</v>
      </c>
      <c r="R22" s="2">
        <v>0</v>
      </c>
      <c r="S22" s="2">
        <v>0</v>
      </c>
      <c r="T22" s="2">
        <v>0</v>
      </c>
      <c r="U22" s="2">
        <v>1</v>
      </c>
    </row>
    <row r="23" spans="1:21" x14ac:dyDescent="0.2">
      <c r="A23" s="2">
        <v>81101706</v>
      </c>
      <c r="B23" s="2" t="s">
        <v>108114</v>
      </c>
      <c r="C23" s="2">
        <v>2</v>
      </c>
      <c r="D23" s="2">
        <v>2</v>
      </c>
      <c r="E23" s="2">
        <v>12</v>
      </c>
      <c r="F23" s="2">
        <v>1</v>
      </c>
      <c r="G23" s="4" t="s">
        <v>106</v>
      </c>
      <c r="H23" s="2">
        <v>0</v>
      </c>
      <c r="I23" s="1">
        <v>20000000</v>
      </c>
      <c r="J23" s="1">
        <v>20000000</v>
      </c>
      <c r="K23" s="1">
        <v>0</v>
      </c>
      <c r="L23" s="1">
        <v>0</v>
      </c>
      <c r="M23" t="s">
        <v>108056</v>
      </c>
      <c r="N23" s="4" t="s">
        <v>3710</v>
      </c>
      <c r="O23" s="2" t="s">
        <v>108046</v>
      </c>
      <c r="P23" s="2">
        <v>3218013154</v>
      </c>
      <c r="Q23" s="8" t="s">
        <v>108055</v>
      </c>
      <c r="R23" s="2">
        <v>0</v>
      </c>
      <c r="S23" s="2">
        <v>0</v>
      </c>
      <c r="T23" s="2">
        <v>0</v>
      </c>
      <c r="U23" s="2">
        <v>1</v>
      </c>
    </row>
    <row r="24" spans="1:21" x14ac:dyDescent="0.2">
      <c r="A24" s="2">
        <v>72151207</v>
      </c>
      <c r="B24" s="2" t="s">
        <v>108115</v>
      </c>
      <c r="C24" s="2">
        <v>2</v>
      </c>
      <c r="D24" s="2">
        <v>2</v>
      </c>
      <c r="E24" s="2">
        <v>12</v>
      </c>
      <c r="F24" s="2">
        <v>1</v>
      </c>
      <c r="G24" s="4" t="s">
        <v>106</v>
      </c>
      <c r="H24" s="2">
        <v>0</v>
      </c>
      <c r="I24" s="1">
        <v>10000000</v>
      </c>
      <c r="J24" s="1">
        <v>10000000</v>
      </c>
      <c r="K24" s="1">
        <v>0</v>
      </c>
      <c r="L24" s="1">
        <v>0</v>
      </c>
      <c r="M24" t="s">
        <v>108056</v>
      </c>
      <c r="N24" s="4" t="s">
        <v>3710</v>
      </c>
      <c r="O24" s="2" t="s">
        <v>108046</v>
      </c>
      <c r="P24" s="2">
        <v>3218013154</v>
      </c>
      <c r="Q24" s="8" t="s">
        <v>108055</v>
      </c>
      <c r="R24" s="2">
        <v>0</v>
      </c>
      <c r="S24" s="2">
        <v>0</v>
      </c>
      <c r="T24" s="2">
        <v>0</v>
      </c>
      <c r="U24" s="2">
        <v>1</v>
      </c>
    </row>
    <row r="25" spans="1:21" x14ac:dyDescent="0.2">
      <c r="A25" s="2">
        <v>10122100</v>
      </c>
      <c r="B25" s="2" t="s">
        <v>108116</v>
      </c>
      <c r="C25" s="2">
        <v>2</v>
      </c>
      <c r="D25" s="2">
        <v>2</v>
      </c>
      <c r="E25" s="2">
        <v>12</v>
      </c>
      <c r="F25" s="2">
        <v>1</v>
      </c>
      <c r="G25" s="4" t="s">
        <v>106</v>
      </c>
      <c r="H25" s="2">
        <v>0</v>
      </c>
      <c r="I25" s="1">
        <v>810460000</v>
      </c>
      <c r="J25" s="1">
        <v>810460000</v>
      </c>
      <c r="K25" s="1">
        <v>0</v>
      </c>
      <c r="L25" s="1">
        <v>0</v>
      </c>
      <c r="M25" t="s">
        <v>108056</v>
      </c>
      <c r="N25" s="4" t="s">
        <v>3710</v>
      </c>
      <c r="O25" s="2" t="s">
        <v>108046</v>
      </c>
      <c r="P25" s="2">
        <v>3218013154</v>
      </c>
      <c r="Q25" s="8" t="s">
        <v>108055</v>
      </c>
      <c r="R25" s="2">
        <v>0</v>
      </c>
      <c r="S25" s="2">
        <v>0</v>
      </c>
      <c r="T25" s="2">
        <v>0</v>
      </c>
      <c r="U25" s="2">
        <v>0</v>
      </c>
    </row>
    <row r="26" spans="1:21" x14ac:dyDescent="0.2">
      <c r="A26" s="2">
        <v>47130000</v>
      </c>
      <c r="B26" s="2" t="s">
        <v>108117</v>
      </c>
      <c r="C26" s="2">
        <v>2</v>
      </c>
      <c r="D26" s="2">
        <v>2</v>
      </c>
      <c r="E26" s="2">
        <v>12</v>
      </c>
      <c r="F26" s="2">
        <v>1</v>
      </c>
      <c r="G26" s="4" t="s">
        <v>106</v>
      </c>
      <c r="H26" s="2">
        <v>0</v>
      </c>
      <c r="I26" s="1">
        <v>70742982</v>
      </c>
      <c r="J26" s="1">
        <v>70742982</v>
      </c>
      <c r="K26" s="1">
        <v>0</v>
      </c>
      <c r="L26" s="1">
        <v>0</v>
      </c>
      <c r="M26" t="s">
        <v>108056</v>
      </c>
      <c r="N26" s="4" t="s">
        <v>3710</v>
      </c>
      <c r="O26" s="2" t="s">
        <v>108046</v>
      </c>
      <c r="P26" s="2">
        <v>3218013154</v>
      </c>
      <c r="Q26" s="8" t="s">
        <v>108055</v>
      </c>
      <c r="R26" s="2">
        <v>0</v>
      </c>
      <c r="S26" s="2">
        <v>0</v>
      </c>
      <c r="T26" s="2">
        <v>0</v>
      </c>
      <c r="U26" s="2">
        <v>1</v>
      </c>
    </row>
    <row r="27" spans="1:21" x14ac:dyDescent="0.2">
      <c r="A27" s="2">
        <v>20102301</v>
      </c>
      <c r="B27" s="2" t="s">
        <v>108118</v>
      </c>
      <c r="C27" s="2">
        <v>2</v>
      </c>
      <c r="D27" s="2">
        <v>2</v>
      </c>
      <c r="E27" s="2">
        <v>12</v>
      </c>
      <c r="F27" s="2">
        <v>1</v>
      </c>
      <c r="G27" s="4" t="s">
        <v>106</v>
      </c>
      <c r="H27" s="2">
        <v>0</v>
      </c>
      <c r="I27" s="1">
        <v>164290000</v>
      </c>
      <c r="J27" s="1">
        <v>164290000</v>
      </c>
      <c r="K27" s="1">
        <v>0</v>
      </c>
      <c r="L27" s="1">
        <v>0</v>
      </c>
      <c r="M27" t="s">
        <v>108056</v>
      </c>
      <c r="N27" s="4" t="s">
        <v>3710</v>
      </c>
      <c r="O27" s="2" t="s">
        <v>108046</v>
      </c>
      <c r="P27" s="2">
        <v>3218013154</v>
      </c>
      <c r="Q27" s="8" t="s">
        <v>108055</v>
      </c>
      <c r="R27" s="2">
        <v>0</v>
      </c>
      <c r="S27" s="2">
        <v>0</v>
      </c>
      <c r="T27" s="2">
        <v>0</v>
      </c>
      <c r="U27" s="2">
        <v>1</v>
      </c>
    </row>
    <row r="28" spans="1:21" x14ac:dyDescent="0.2">
      <c r="A28" s="2">
        <v>24000000</v>
      </c>
      <c r="B28" s="2" t="s">
        <v>108119</v>
      </c>
      <c r="C28" s="2">
        <v>2</v>
      </c>
      <c r="D28" s="2">
        <v>2</v>
      </c>
      <c r="E28" s="2">
        <v>12</v>
      </c>
      <c r="F28" s="2">
        <v>1</v>
      </c>
      <c r="G28" s="4" t="s">
        <v>106</v>
      </c>
      <c r="H28" s="2">
        <v>0</v>
      </c>
      <c r="I28" s="1">
        <v>29450400</v>
      </c>
      <c r="J28" s="1">
        <v>29450400</v>
      </c>
      <c r="K28" s="1">
        <v>0</v>
      </c>
      <c r="L28" s="1">
        <v>0</v>
      </c>
      <c r="M28" t="s">
        <v>108056</v>
      </c>
      <c r="N28" s="4" t="s">
        <v>3710</v>
      </c>
      <c r="O28" s="2" t="s">
        <v>108046</v>
      </c>
      <c r="P28" s="2">
        <v>3218013154</v>
      </c>
      <c r="Q28" s="8" t="s">
        <v>108055</v>
      </c>
      <c r="R28" s="2">
        <v>0</v>
      </c>
      <c r="S28" s="2">
        <v>0</v>
      </c>
      <c r="T28" s="2">
        <v>0</v>
      </c>
      <c r="U28" s="2">
        <v>1</v>
      </c>
    </row>
    <row r="29" spans="1:21" x14ac:dyDescent="0.2">
      <c r="A29" s="2">
        <v>70141605</v>
      </c>
      <c r="B29" s="2" t="s">
        <v>108120</v>
      </c>
      <c r="C29" s="2">
        <v>2</v>
      </c>
      <c r="D29" s="2">
        <v>2</v>
      </c>
      <c r="E29" s="2">
        <v>12</v>
      </c>
      <c r="F29" s="2">
        <v>1</v>
      </c>
      <c r="G29" s="4" t="s">
        <v>106</v>
      </c>
      <c r="H29" s="2">
        <v>0</v>
      </c>
      <c r="I29" s="1">
        <v>7000000</v>
      </c>
      <c r="J29" s="1">
        <v>7000000</v>
      </c>
      <c r="K29" s="1">
        <v>0</v>
      </c>
      <c r="L29" s="1">
        <v>0</v>
      </c>
      <c r="M29" t="s">
        <v>108056</v>
      </c>
      <c r="N29" s="4" t="s">
        <v>3710</v>
      </c>
      <c r="O29" s="2" t="s">
        <v>108046</v>
      </c>
      <c r="P29" s="2">
        <v>3218013154</v>
      </c>
      <c r="Q29" s="8" t="s">
        <v>108055</v>
      </c>
      <c r="R29" s="2">
        <v>0</v>
      </c>
      <c r="S29" s="2">
        <v>0</v>
      </c>
      <c r="T29" s="2">
        <v>0</v>
      </c>
      <c r="U29" s="2">
        <v>1</v>
      </c>
    </row>
    <row r="30" spans="1:21" x14ac:dyDescent="0.2">
      <c r="A30" s="2">
        <v>76122300</v>
      </c>
      <c r="B30" s="2" t="s">
        <v>108121</v>
      </c>
      <c r="C30" s="2">
        <v>2</v>
      </c>
      <c r="D30" s="2">
        <v>2</v>
      </c>
      <c r="E30" s="2">
        <v>12</v>
      </c>
      <c r="F30" s="2">
        <v>1</v>
      </c>
      <c r="G30" s="4" t="s">
        <v>106</v>
      </c>
      <c r="H30" s="2">
        <v>0</v>
      </c>
      <c r="I30" s="1">
        <v>16565850</v>
      </c>
      <c r="J30" s="1">
        <v>16565850</v>
      </c>
      <c r="K30" s="1">
        <v>0</v>
      </c>
      <c r="L30" s="1">
        <v>0</v>
      </c>
      <c r="M30" t="s">
        <v>108056</v>
      </c>
      <c r="N30" s="4" t="s">
        <v>3710</v>
      </c>
      <c r="O30" s="2" t="s">
        <v>108046</v>
      </c>
      <c r="P30" s="2">
        <v>3218013154</v>
      </c>
      <c r="Q30" s="8" t="s">
        <v>108055</v>
      </c>
      <c r="R30" s="2">
        <v>0</v>
      </c>
      <c r="S30" s="2">
        <v>0</v>
      </c>
      <c r="T30" s="2">
        <v>0</v>
      </c>
      <c r="U30" s="2">
        <v>1</v>
      </c>
    </row>
    <row r="31" spans="1:21" x14ac:dyDescent="0.2">
      <c r="A31" s="2">
        <v>80111600</v>
      </c>
      <c r="B31" s="2" t="s">
        <v>108122</v>
      </c>
      <c r="C31" s="2">
        <v>2</v>
      </c>
      <c r="D31" s="2">
        <v>2</v>
      </c>
      <c r="E31" s="2">
        <v>12</v>
      </c>
      <c r="F31" s="2">
        <v>1</v>
      </c>
      <c r="G31" s="4" t="s">
        <v>106</v>
      </c>
      <c r="H31" s="2">
        <v>0</v>
      </c>
      <c r="I31" s="1">
        <v>2559645613</v>
      </c>
      <c r="J31" s="1">
        <v>2559645613</v>
      </c>
      <c r="K31" s="1">
        <v>0</v>
      </c>
      <c r="L31" s="1">
        <v>0</v>
      </c>
      <c r="M31" t="s">
        <v>108056</v>
      </c>
      <c r="N31" s="4" t="s">
        <v>3710</v>
      </c>
      <c r="O31" s="2" t="s">
        <v>108046</v>
      </c>
      <c r="P31" s="2">
        <v>3218013154</v>
      </c>
      <c r="Q31" s="8" t="s">
        <v>108055</v>
      </c>
      <c r="R31" s="2">
        <v>0</v>
      </c>
      <c r="S31" s="2">
        <v>0</v>
      </c>
      <c r="T31" s="2">
        <v>0</v>
      </c>
      <c r="U31" s="2">
        <v>1</v>
      </c>
    </row>
    <row r="32" spans="1:21" x14ac:dyDescent="0.2">
      <c r="A32" s="2">
        <v>80111600</v>
      </c>
      <c r="B32" s="2" t="s">
        <v>108123</v>
      </c>
      <c r="C32" s="2">
        <v>2</v>
      </c>
      <c r="D32" s="2">
        <v>2</v>
      </c>
      <c r="E32" s="2">
        <v>12</v>
      </c>
      <c r="F32" s="2">
        <v>1</v>
      </c>
      <c r="G32" s="4" t="s">
        <v>106</v>
      </c>
      <c r="H32" s="2">
        <v>0</v>
      </c>
      <c r="I32" s="1">
        <v>266000000</v>
      </c>
      <c r="J32" s="1">
        <v>266000000</v>
      </c>
      <c r="K32" s="1">
        <v>0</v>
      </c>
      <c r="L32" s="1">
        <v>0</v>
      </c>
      <c r="M32" t="s">
        <v>108056</v>
      </c>
      <c r="N32" s="4" t="s">
        <v>3710</v>
      </c>
      <c r="O32" s="2" t="s">
        <v>108046</v>
      </c>
      <c r="P32" s="2">
        <v>3218013154</v>
      </c>
      <c r="Q32" s="8" t="s">
        <v>108055</v>
      </c>
      <c r="R32" s="2">
        <v>0</v>
      </c>
      <c r="S32" s="2">
        <v>0</v>
      </c>
      <c r="T32" s="2">
        <v>0</v>
      </c>
      <c r="U32" s="2">
        <v>1</v>
      </c>
    </row>
    <row r="33" spans="1:21" x14ac:dyDescent="0.2">
      <c r="A33" s="2">
        <v>51000000</v>
      </c>
      <c r="B33" s="2" t="s">
        <v>108124</v>
      </c>
      <c r="C33" s="2">
        <v>2</v>
      </c>
      <c r="D33" s="2">
        <v>2</v>
      </c>
      <c r="E33" s="2">
        <v>12</v>
      </c>
      <c r="F33" s="2">
        <v>1</v>
      </c>
      <c r="G33" s="4" t="s">
        <v>106</v>
      </c>
      <c r="H33" s="2">
        <v>0</v>
      </c>
      <c r="I33" s="1">
        <v>672000000</v>
      </c>
      <c r="J33" s="1">
        <v>672000000</v>
      </c>
      <c r="K33" s="1">
        <v>0</v>
      </c>
      <c r="L33" s="1">
        <v>0</v>
      </c>
      <c r="M33" t="s">
        <v>108056</v>
      </c>
      <c r="N33" s="4" t="s">
        <v>3710</v>
      </c>
      <c r="O33" s="2" t="s">
        <v>108046</v>
      </c>
      <c r="P33" s="2">
        <v>3218013154</v>
      </c>
      <c r="Q33" s="8" t="s">
        <v>108055</v>
      </c>
      <c r="R33" s="2">
        <v>0</v>
      </c>
      <c r="S33" s="2">
        <v>0</v>
      </c>
      <c r="T33" s="2">
        <v>0</v>
      </c>
      <c r="U33" s="2">
        <v>1</v>
      </c>
    </row>
    <row r="34" spans="1:21" x14ac:dyDescent="0.2">
      <c r="A34" s="2">
        <v>39101600</v>
      </c>
      <c r="B34" s="2" t="s">
        <v>107806</v>
      </c>
      <c r="C34" s="2">
        <v>2</v>
      </c>
      <c r="D34" s="2">
        <v>2</v>
      </c>
      <c r="E34" s="2">
        <v>12</v>
      </c>
      <c r="F34" s="2">
        <v>1</v>
      </c>
      <c r="G34" s="4" t="s">
        <v>106</v>
      </c>
      <c r="H34" s="2">
        <v>0</v>
      </c>
      <c r="I34" s="1">
        <v>439990</v>
      </c>
      <c r="J34" s="1">
        <v>439990</v>
      </c>
      <c r="K34" s="1">
        <v>0</v>
      </c>
      <c r="L34" s="1">
        <v>0</v>
      </c>
      <c r="M34" t="s">
        <v>108056</v>
      </c>
      <c r="N34" s="4" t="s">
        <v>3710</v>
      </c>
      <c r="O34" s="2" t="s">
        <v>108046</v>
      </c>
      <c r="P34" s="2">
        <v>3218013154</v>
      </c>
      <c r="Q34" s="8" t="s">
        <v>108055</v>
      </c>
      <c r="R34" s="2">
        <v>0</v>
      </c>
      <c r="S34" s="2">
        <v>0</v>
      </c>
      <c r="T34" s="2">
        <v>0</v>
      </c>
      <c r="U34" s="2">
        <v>1</v>
      </c>
    </row>
    <row r="35" spans="1:21" x14ac:dyDescent="0.2">
      <c r="A35" s="2">
        <v>31241500</v>
      </c>
      <c r="B35" s="2" t="s">
        <v>107807</v>
      </c>
      <c r="C35" s="2">
        <v>2</v>
      </c>
      <c r="D35" s="2">
        <v>2</v>
      </c>
      <c r="E35" s="2">
        <v>12</v>
      </c>
      <c r="F35" s="2">
        <v>1</v>
      </c>
      <c r="G35" s="4" t="s">
        <v>106</v>
      </c>
      <c r="H35" s="2">
        <v>0</v>
      </c>
      <c r="I35" s="1">
        <v>5600000</v>
      </c>
      <c r="J35" s="1">
        <v>5600000</v>
      </c>
      <c r="K35" s="1">
        <v>0</v>
      </c>
      <c r="L35" s="1">
        <v>0</v>
      </c>
      <c r="M35" t="s">
        <v>108056</v>
      </c>
      <c r="N35" s="4" t="s">
        <v>3710</v>
      </c>
      <c r="O35" s="2" t="s">
        <v>108046</v>
      </c>
      <c r="P35" s="2">
        <v>3218013154</v>
      </c>
      <c r="Q35" s="8" t="s">
        <v>108055</v>
      </c>
      <c r="R35" s="2">
        <v>0</v>
      </c>
      <c r="S35" s="2">
        <v>0</v>
      </c>
      <c r="T35" s="2">
        <v>0</v>
      </c>
      <c r="U35" s="2">
        <v>1</v>
      </c>
    </row>
    <row r="36" spans="1:21" x14ac:dyDescent="0.2">
      <c r="A36" s="2">
        <v>26111700</v>
      </c>
      <c r="B36" s="2" t="s">
        <v>107808</v>
      </c>
      <c r="C36" s="2">
        <v>2</v>
      </c>
      <c r="D36" s="2">
        <v>2</v>
      </c>
      <c r="E36" s="2">
        <v>12</v>
      </c>
      <c r="F36" s="2">
        <v>1</v>
      </c>
      <c r="G36" s="4" t="s">
        <v>106</v>
      </c>
      <c r="H36" s="2">
        <v>0</v>
      </c>
      <c r="I36" s="1">
        <v>135900</v>
      </c>
      <c r="J36" s="1">
        <v>135900</v>
      </c>
      <c r="K36" s="1">
        <v>0</v>
      </c>
      <c r="L36" s="1">
        <v>0</v>
      </c>
      <c r="M36" t="s">
        <v>108056</v>
      </c>
      <c r="N36" s="4" t="s">
        <v>3710</v>
      </c>
      <c r="O36" s="2" t="s">
        <v>108046</v>
      </c>
      <c r="P36" s="2">
        <v>3218013154</v>
      </c>
      <c r="Q36" s="8" t="s">
        <v>108055</v>
      </c>
      <c r="R36" s="2">
        <v>0</v>
      </c>
      <c r="S36" s="2">
        <v>0</v>
      </c>
      <c r="T36" s="2">
        <v>0</v>
      </c>
      <c r="U36" s="2">
        <v>1</v>
      </c>
    </row>
    <row r="37" spans="1:21" x14ac:dyDescent="0.2">
      <c r="A37" s="2">
        <v>43202000</v>
      </c>
      <c r="B37" s="2" t="s">
        <v>107809</v>
      </c>
      <c r="C37" s="2">
        <v>2</v>
      </c>
      <c r="D37" s="2">
        <v>2</v>
      </c>
      <c r="E37" s="2">
        <v>12</v>
      </c>
      <c r="F37" s="2">
        <v>1</v>
      </c>
      <c r="G37" s="4" t="s">
        <v>106</v>
      </c>
      <c r="H37" s="2">
        <v>0</v>
      </c>
      <c r="I37" s="1">
        <v>181000</v>
      </c>
      <c r="J37" s="1">
        <v>181000</v>
      </c>
      <c r="K37" s="1">
        <v>0</v>
      </c>
      <c r="L37" s="1">
        <v>0</v>
      </c>
      <c r="M37" t="s">
        <v>108056</v>
      </c>
      <c r="N37" s="4" t="s">
        <v>3710</v>
      </c>
      <c r="O37" s="2" t="s">
        <v>108046</v>
      </c>
      <c r="P37" s="2">
        <v>3218013154</v>
      </c>
      <c r="Q37" s="8" t="s">
        <v>108055</v>
      </c>
      <c r="R37" s="2">
        <v>0</v>
      </c>
      <c r="S37" s="2">
        <v>0</v>
      </c>
      <c r="T37" s="2">
        <v>0</v>
      </c>
      <c r="U37" s="2">
        <v>1</v>
      </c>
    </row>
    <row r="38" spans="1:21" x14ac:dyDescent="0.2">
      <c r="A38" s="2">
        <v>39101600</v>
      </c>
      <c r="B38" s="2" t="s">
        <v>107810</v>
      </c>
      <c r="C38" s="2">
        <v>2</v>
      </c>
      <c r="D38" s="2">
        <v>2</v>
      </c>
      <c r="E38" s="2">
        <v>12</v>
      </c>
      <c r="F38" s="2">
        <v>1</v>
      </c>
      <c r="G38" s="4" t="s">
        <v>106</v>
      </c>
      <c r="H38" s="2">
        <v>0</v>
      </c>
      <c r="I38" s="1">
        <v>1947990</v>
      </c>
      <c r="J38" s="1">
        <v>1947990</v>
      </c>
      <c r="K38" s="1">
        <v>0</v>
      </c>
      <c r="L38" s="1">
        <v>0</v>
      </c>
      <c r="M38" t="s">
        <v>108056</v>
      </c>
      <c r="N38" s="4" t="s">
        <v>3710</v>
      </c>
      <c r="O38" s="2" t="s">
        <v>108046</v>
      </c>
      <c r="P38" s="2">
        <v>3218013154</v>
      </c>
      <c r="Q38" s="8" t="s">
        <v>108055</v>
      </c>
      <c r="R38" s="2">
        <v>0</v>
      </c>
      <c r="S38" s="2">
        <v>0</v>
      </c>
      <c r="T38" s="2">
        <v>0</v>
      </c>
      <c r="U38" s="2">
        <v>1</v>
      </c>
    </row>
    <row r="39" spans="1:21" x14ac:dyDescent="0.2">
      <c r="A39" s="2">
        <v>25131705</v>
      </c>
      <c r="B39" s="2" t="s">
        <v>107811</v>
      </c>
      <c r="C39" s="2">
        <v>2</v>
      </c>
      <c r="D39" s="2">
        <v>2</v>
      </c>
      <c r="E39" s="2">
        <v>12</v>
      </c>
      <c r="F39" s="2">
        <v>1</v>
      </c>
      <c r="G39" s="4" t="s">
        <v>106</v>
      </c>
      <c r="H39" s="2">
        <v>0</v>
      </c>
      <c r="I39" s="1">
        <v>5899900</v>
      </c>
      <c r="J39" s="1">
        <v>5899900</v>
      </c>
      <c r="K39" s="1">
        <v>0</v>
      </c>
      <c r="L39" s="1">
        <v>0</v>
      </c>
      <c r="M39" t="s">
        <v>108056</v>
      </c>
      <c r="N39" s="4" t="s">
        <v>3710</v>
      </c>
      <c r="O39" s="2" t="s">
        <v>108046</v>
      </c>
      <c r="P39" s="2">
        <v>3218013154</v>
      </c>
      <c r="Q39" s="8" t="s">
        <v>108055</v>
      </c>
      <c r="R39" s="2">
        <v>0</v>
      </c>
      <c r="S39" s="2">
        <v>0</v>
      </c>
      <c r="T39" s="2">
        <v>0</v>
      </c>
      <c r="U39" s="2">
        <v>1</v>
      </c>
    </row>
    <row r="40" spans="1:21" x14ac:dyDescent="0.2">
      <c r="A40" s="2">
        <v>45121500</v>
      </c>
      <c r="B40" s="2" t="s">
        <v>107812</v>
      </c>
      <c r="C40" s="2">
        <v>2</v>
      </c>
      <c r="D40" s="2">
        <v>2</v>
      </c>
      <c r="E40" s="2">
        <v>12</v>
      </c>
      <c r="F40" s="2">
        <v>1</v>
      </c>
      <c r="G40" s="4" t="s">
        <v>106</v>
      </c>
      <c r="H40" s="2">
        <v>0</v>
      </c>
      <c r="I40" s="1">
        <v>5400000</v>
      </c>
      <c r="J40" s="1">
        <v>5400000</v>
      </c>
      <c r="K40" s="1">
        <v>0</v>
      </c>
      <c r="L40" s="1">
        <v>0</v>
      </c>
      <c r="M40" t="s">
        <v>108056</v>
      </c>
      <c r="N40" s="4" t="s">
        <v>3710</v>
      </c>
      <c r="O40" s="2" t="s">
        <v>108046</v>
      </c>
      <c r="P40" s="2">
        <v>3218013154</v>
      </c>
      <c r="Q40" s="8" t="s">
        <v>108055</v>
      </c>
      <c r="R40" s="2">
        <v>0</v>
      </c>
      <c r="S40" s="2">
        <v>0</v>
      </c>
      <c r="T40" s="2">
        <v>0</v>
      </c>
      <c r="U40" s="2">
        <v>1</v>
      </c>
    </row>
    <row r="41" spans="1:21" x14ac:dyDescent="0.2">
      <c r="A41" s="2">
        <v>52161514</v>
      </c>
      <c r="B41" s="2" t="s">
        <v>107813</v>
      </c>
      <c r="C41" s="2">
        <v>2</v>
      </c>
      <c r="D41" s="2">
        <v>2</v>
      </c>
      <c r="E41" s="2">
        <v>12</v>
      </c>
      <c r="F41" s="2">
        <v>1</v>
      </c>
      <c r="G41" s="4" t="s">
        <v>106</v>
      </c>
      <c r="H41" s="2">
        <v>0</v>
      </c>
      <c r="I41" s="1">
        <v>170000</v>
      </c>
      <c r="J41" s="1">
        <v>170000</v>
      </c>
      <c r="K41" s="1">
        <v>0</v>
      </c>
      <c r="L41" s="1">
        <v>0</v>
      </c>
      <c r="M41" t="s">
        <v>108056</v>
      </c>
      <c r="N41" s="4" t="s">
        <v>3710</v>
      </c>
      <c r="O41" s="2" t="s">
        <v>108046</v>
      </c>
      <c r="P41" s="2">
        <v>3218013154</v>
      </c>
      <c r="Q41" s="8" t="s">
        <v>108055</v>
      </c>
      <c r="R41" s="2">
        <v>0</v>
      </c>
      <c r="S41" s="2">
        <v>0</v>
      </c>
      <c r="T41" s="2">
        <v>0</v>
      </c>
      <c r="U41" s="2">
        <v>1</v>
      </c>
    </row>
    <row r="42" spans="1:21" x14ac:dyDescent="0.2">
      <c r="A42" s="2" t="s">
        <v>108050</v>
      </c>
      <c r="B42" s="2" t="s">
        <v>107814</v>
      </c>
      <c r="C42" s="2">
        <v>2</v>
      </c>
      <c r="D42" s="2">
        <v>2</v>
      </c>
      <c r="E42" s="2">
        <v>12</v>
      </c>
      <c r="F42" s="2">
        <v>1</v>
      </c>
      <c r="G42" s="4" t="s">
        <v>106</v>
      </c>
      <c r="H42" s="2">
        <v>0</v>
      </c>
      <c r="I42" s="1">
        <v>60000</v>
      </c>
      <c r="J42" s="1">
        <v>60000</v>
      </c>
      <c r="K42" s="1">
        <v>0</v>
      </c>
      <c r="L42" s="1">
        <v>0</v>
      </c>
      <c r="M42" t="s">
        <v>108056</v>
      </c>
      <c r="N42" s="4" t="s">
        <v>3710</v>
      </c>
      <c r="O42" s="2" t="s">
        <v>108046</v>
      </c>
      <c r="P42" s="2">
        <v>3218013154</v>
      </c>
      <c r="Q42" s="8" t="s">
        <v>108055</v>
      </c>
      <c r="R42" s="2">
        <v>0</v>
      </c>
      <c r="S42" s="2">
        <v>0</v>
      </c>
      <c r="T42" s="2">
        <v>0</v>
      </c>
      <c r="U42" s="2">
        <v>1</v>
      </c>
    </row>
    <row r="43" spans="1:21" x14ac:dyDescent="0.2">
      <c r="A43" s="2">
        <v>45121500</v>
      </c>
      <c r="B43" s="2" t="s">
        <v>107815</v>
      </c>
      <c r="C43" s="2">
        <v>2</v>
      </c>
      <c r="D43" s="2">
        <v>2</v>
      </c>
      <c r="E43" s="2">
        <v>12</v>
      </c>
      <c r="F43" s="2">
        <v>1</v>
      </c>
      <c r="G43" s="4" t="s">
        <v>106</v>
      </c>
      <c r="H43" s="2">
        <v>0</v>
      </c>
      <c r="I43" s="1">
        <v>2500000</v>
      </c>
      <c r="J43" s="1">
        <v>2500000</v>
      </c>
      <c r="K43" s="1">
        <v>0</v>
      </c>
      <c r="L43" s="1">
        <v>0</v>
      </c>
      <c r="M43" t="s">
        <v>108056</v>
      </c>
      <c r="N43" s="4" t="s">
        <v>3710</v>
      </c>
      <c r="O43" s="2" t="s">
        <v>108046</v>
      </c>
      <c r="P43" s="2">
        <v>3218013154</v>
      </c>
      <c r="Q43" s="8" t="s">
        <v>108055</v>
      </c>
      <c r="R43" s="2">
        <v>0</v>
      </c>
      <c r="S43" s="2">
        <v>0</v>
      </c>
      <c r="T43" s="2">
        <v>0</v>
      </c>
      <c r="U43" s="2">
        <v>1</v>
      </c>
    </row>
    <row r="44" spans="1:21" x14ac:dyDescent="0.2">
      <c r="A44" s="2">
        <v>45121600</v>
      </c>
      <c r="B44" s="2" t="s">
        <v>107816</v>
      </c>
      <c r="C44" s="2">
        <v>2</v>
      </c>
      <c r="D44" s="2">
        <v>2</v>
      </c>
      <c r="E44" s="2">
        <v>12</v>
      </c>
      <c r="F44" s="2">
        <v>1</v>
      </c>
      <c r="G44" s="4" t="s">
        <v>106</v>
      </c>
      <c r="H44" s="2">
        <v>0</v>
      </c>
      <c r="I44" s="1">
        <v>170000</v>
      </c>
      <c r="J44" s="1">
        <v>170000</v>
      </c>
      <c r="K44" s="1">
        <v>0</v>
      </c>
      <c r="L44" s="1">
        <v>0</v>
      </c>
      <c r="M44" t="s">
        <v>108056</v>
      </c>
      <c r="N44" s="4" t="s">
        <v>3710</v>
      </c>
      <c r="O44" s="2" t="s">
        <v>108046</v>
      </c>
      <c r="P44" s="2">
        <v>3218013154</v>
      </c>
      <c r="Q44" s="8" t="s">
        <v>108055</v>
      </c>
      <c r="R44" s="2">
        <v>0</v>
      </c>
      <c r="S44" s="2">
        <v>0</v>
      </c>
      <c r="T44" s="2">
        <v>0</v>
      </c>
      <c r="U44" s="2">
        <v>1</v>
      </c>
    </row>
    <row r="45" spans="1:21" x14ac:dyDescent="0.2">
      <c r="A45" s="2">
        <v>80111500</v>
      </c>
      <c r="B45" s="2" t="s">
        <v>107817</v>
      </c>
      <c r="C45" s="2">
        <v>2</v>
      </c>
      <c r="D45" s="2">
        <v>2</v>
      </c>
      <c r="E45" s="2">
        <v>12</v>
      </c>
      <c r="F45" s="2">
        <v>1</v>
      </c>
      <c r="G45" s="4" t="s">
        <v>106</v>
      </c>
      <c r="H45" s="2">
        <v>0</v>
      </c>
      <c r="I45" s="1">
        <v>3000000</v>
      </c>
      <c r="J45" s="1">
        <v>3000000</v>
      </c>
      <c r="K45" s="1">
        <v>0</v>
      </c>
      <c r="L45" s="1">
        <v>0</v>
      </c>
      <c r="M45" t="s">
        <v>108056</v>
      </c>
      <c r="N45" s="4" t="s">
        <v>3710</v>
      </c>
      <c r="O45" s="2" t="s">
        <v>108046</v>
      </c>
      <c r="P45" s="2">
        <v>3218013154</v>
      </c>
      <c r="Q45" s="8" t="s">
        <v>108055</v>
      </c>
      <c r="R45" s="2">
        <v>0</v>
      </c>
      <c r="S45" s="2">
        <v>0</v>
      </c>
      <c r="T45" s="2">
        <v>0</v>
      </c>
      <c r="U45" s="2">
        <v>1</v>
      </c>
    </row>
    <row r="46" spans="1:21" x14ac:dyDescent="0.2">
      <c r="A46" s="2">
        <v>80111500</v>
      </c>
      <c r="B46" s="2" t="s">
        <v>107818</v>
      </c>
      <c r="C46" s="2">
        <v>1</v>
      </c>
      <c r="D46" s="2">
        <v>1</v>
      </c>
      <c r="E46" s="2">
        <v>12</v>
      </c>
      <c r="F46" s="2">
        <v>1</v>
      </c>
      <c r="G46" s="4" t="s">
        <v>106</v>
      </c>
      <c r="H46" s="2">
        <v>0</v>
      </c>
      <c r="I46" s="1">
        <v>3800000</v>
      </c>
      <c r="J46" s="1">
        <v>3800000</v>
      </c>
      <c r="K46" s="1">
        <v>0</v>
      </c>
      <c r="L46" s="1">
        <v>0</v>
      </c>
      <c r="M46" t="s">
        <v>108056</v>
      </c>
      <c r="N46" s="4" t="s">
        <v>3710</v>
      </c>
      <c r="O46" s="2" t="s">
        <v>108046</v>
      </c>
      <c r="P46" s="2">
        <v>3218013154</v>
      </c>
      <c r="Q46" s="8" t="s">
        <v>108055</v>
      </c>
      <c r="R46" s="2">
        <v>0</v>
      </c>
      <c r="S46" s="2">
        <v>0</v>
      </c>
      <c r="T46" s="2">
        <v>0</v>
      </c>
      <c r="U46" s="2">
        <v>1</v>
      </c>
    </row>
    <row r="47" spans="1:21" x14ac:dyDescent="0.2">
      <c r="A47" s="2">
        <v>80111500</v>
      </c>
      <c r="B47" s="2" t="s">
        <v>107819</v>
      </c>
      <c r="C47" s="2">
        <v>1</v>
      </c>
      <c r="D47" s="2">
        <v>1</v>
      </c>
      <c r="E47" s="2">
        <v>12</v>
      </c>
      <c r="F47" s="2">
        <v>1</v>
      </c>
      <c r="G47" s="4" t="s">
        <v>106</v>
      </c>
      <c r="H47" s="2">
        <v>0</v>
      </c>
      <c r="I47" s="1">
        <v>2700000</v>
      </c>
      <c r="J47" s="1">
        <v>2700000</v>
      </c>
      <c r="K47" s="1">
        <v>0</v>
      </c>
      <c r="L47" s="1">
        <v>0</v>
      </c>
      <c r="M47" t="s">
        <v>108056</v>
      </c>
      <c r="N47" s="4" t="s">
        <v>3710</v>
      </c>
      <c r="O47" s="2" t="s">
        <v>108046</v>
      </c>
      <c r="P47" s="2">
        <v>3218013154</v>
      </c>
      <c r="Q47" s="8" t="s">
        <v>108055</v>
      </c>
      <c r="R47" s="2">
        <v>0</v>
      </c>
      <c r="S47" s="2">
        <v>0</v>
      </c>
      <c r="T47" s="2">
        <v>0</v>
      </c>
      <c r="U47" s="2">
        <v>1</v>
      </c>
    </row>
    <row r="48" spans="1:21" x14ac:dyDescent="0.2">
      <c r="A48" s="2">
        <v>24101510</v>
      </c>
      <c r="B48" s="2" t="s">
        <v>107820</v>
      </c>
      <c r="C48" s="2">
        <v>2</v>
      </c>
      <c r="D48" s="2">
        <v>2</v>
      </c>
      <c r="E48" s="2">
        <v>12</v>
      </c>
      <c r="F48" s="2">
        <v>1</v>
      </c>
      <c r="G48" s="4" t="s">
        <v>106</v>
      </c>
      <c r="H48" s="2">
        <v>0</v>
      </c>
      <c r="I48" s="1">
        <v>18656000</v>
      </c>
      <c r="J48" s="1">
        <v>18656000</v>
      </c>
      <c r="K48" s="1">
        <v>0</v>
      </c>
      <c r="L48" s="1">
        <v>0</v>
      </c>
      <c r="M48" t="s">
        <v>108056</v>
      </c>
      <c r="N48" s="4" t="s">
        <v>3710</v>
      </c>
      <c r="O48" s="2" t="s">
        <v>108046</v>
      </c>
      <c r="P48" s="2">
        <v>3218013154</v>
      </c>
      <c r="Q48" s="8" t="s">
        <v>108055</v>
      </c>
      <c r="R48" s="2">
        <v>0</v>
      </c>
      <c r="S48" s="2">
        <v>0</v>
      </c>
      <c r="T48" s="2">
        <v>0</v>
      </c>
      <c r="U48" s="2">
        <v>1</v>
      </c>
    </row>
    <row r="49" spans="1:21" x14ac:dyDescent="0.2">
      <c r="A49" s="2">
        <v>24101510</v>
      </c>
      <c r="B49" s="2" t="s">
        <v>107821</v>
      </c>
      <c r="C49" s="2">
        <v>2</v>
      </c>
      <c r="D49" s="2">
        <v>2</v>
      </c>
      <c r="E49" s="2">
        <v>12</v>
      </c>
      <c r="F49" s="2">
        <v>1</v>
      </c>
      <c r="G49" s="4" t="s">
        <v>106</v>
      </c>
      <c r="H49" s="2">
        <v>0</v>
      </c>
      <c r="I49" s="1">
        <v>47842146</v>
      </c>
      <c r="J49" s="1">
        <v>47842146</v>
      </c>
      <c r="K49" s="1">
        <v>0</v>
      </c>
      <c r="L49" s="1">
        <v>0</v>
      </c>
      <c r="M49" t="s">
        <v>108056</v>
      </c>
      <c r="N49" s="4" t="s">
        <v>3710</v>
      </c>
      <c r="O49" s="2" t="s">
        <v>108046</v>
      </c>
      <c r="P49" s="2">
        <v>3218013154</v>
      </c>
      <c r="Q49" s="8" t="s">
        <v>108055</v>
      </c>
      <c r="R49" s="2">
        <v>0</v>
      </c>
      <c r="S49" s="2">
        <v>0</v>
      </c>
      <c r="T49" s="2">
        <v>0</v>
      </c>
      <c r="U49" s="2">
        <v>1</v>
      </c>
    </row>
    <row r="50" spans="1:21" x14ac:dyDescent="0.2">
      <c r="A50" s="2" t="s">
        <v>108051</v>
      </c>
      <c r="B50" s="2" t="s">
        <v>107822</v>
      </c>
      <c r="C50" s="2">
        <v>2</v>
      </c>
      <c r="D50" s="2">
        <v>2</v>
      </c>
      <c r="E50" s="2">
        <v>12</v>
      </c>
      <c r="F50" s="2">
        <v>1</v>
      </c>
      <c r="G50" s="4" t="s">
        <v>106</v>
      </c>
      <c r="H50" s="2">
        <v>0</v>
      </c>
      <c r="I50" s="1">
        <v>13458721.42</v>
      </c>
      <c r="J50" s="1">
        <v>13458721.42</v>
      </c>
      <c r="K50" s="1">
        <v>0</v>
      </c>
      <c r="L50" s="1">
        <v>0</v>
      </c>
      <c r="M50" t="s">
        <v>108056</v>
      </c>
      <c r="N50" s="4" t="s">
        <v>3710</v>
      </c>
      <c r="O50" s="2" t="s">
        <v>108046</v>
      </c>
      <c r="P50" s="2">
        <v>3218013154</v>
      </c>
      <c r="Q50" s="8" t="s">
        <v>108055</v>
      </c>
      <c r="R50" s="2">
        <v>0</v>
      </c>
      <c r="S50" s="2">
        <v>0</v>
      </c>
      <c r="T50" s="2">
        <v>0</v>
      </c>
      <c r="U50" s="2">
        <v>1</v>
      </c>
    </row>
    <row r="51" spans="1:21" x14ac:dyDescent="0.2">
      <c r="A51" s="2">
        <v>47101605</v>
      </c>
      <c r="B51" s="2" t="s">
        <v>107823</v>
      </c>
      <c r="C51" s="2">
        <v>2</v>
      </c>
      <c r="D51" s="2">
        <v>2</v>
      </c>
      <c r="E51" s="2">
        <v>12</v>
      </c>
      <c r="F51" s="2">
        <v>1</v>
      </c>
      <c r="G51" s="4" t="s">
        <v>106</v>
      </c>
      <c r="H51" s="2">
        <v>0</v>
      </c>
      <c r="I51" s="1">
        <v>3282433.1</v>
      </c>
      <c r="J51" s="1">
        <v>3282433.1</v>
      </c>
      <c r="K51" s="1">
        <v>0</v>
      </c>
      <c r="L51" s="1">
        <v>0</v>
      </c>
      <c r="M51" t="s">
        <v>108056</v>
      </c>
      <c r="N51" s="4" t="s">
        <v>3710</v>
      </c>
      <c r="O51" s="2" t="s">
        <v>108046</v>
      </c>
      <c r="P51" s="2">
        <v>3218013154</v>
      </c>
      <c r="Q51" s="8" t="s">
        <v>108055</v>
      </c>
      <c r="R51" s="2">
        <v>0</v>
      </c>
      <c r="S51" s="2">
        <v>0</v>
      </c>
      <c r="T51" s="2">
        <v>0</v>
      </c>
      <c r="U51" s="2">
        <v>1</v>
      </c>
    </row>
    <row r="52" spans="1:21" x14ac:dyDescent="0.2">
      <c r="A52" s="2">
        <v>49141506</v>
      </c>
      <c r="B52" s="2" t="s">
        <v>107824</v>
      </c>
      <c r="C52" s="2">
        <v>2</v>
      </c>
      <c r="D52" s="2">
        <v>2</v>
      </c>
      <c r="E52" s="2">
        <v>12</v>
      </c>
      <c r="F52" s="2">
        <v>1</v>
      </c>
      <c r="G52" s="4" t="s">
        <v>106</v>
      </c>
      <c r="H52" s="2">
        <v>0</v>
      </c>
      <c r="I52" s="1">
        <v>952758.74</v>
      </c>
      <c r="J52" s="1">
        <v>952758.74</v>
      </c>
      <c r="K52" s="1">
        <v>0</v>
      </c>
      <c r="L52" s="1">
        <v>0</v>
      </c>
      <c r="M52" t="s">
        <v>108056</v>
      </c>
      <c r="N52" s="4" t="s">
        <v>3710</v>
      </c>
      <c r="O52" s="2" t="s">
        <v>108046</v>
      </c>
      <c r="P52" s="2">
        <v>3218013154</v>
      </c>
      <c r="Q52" s="8" t="s">
        <v>108055</v>
      </c>
      <c r="R52" s="2">
        <v>0</v>
      </c>
      <c r="S52" s="2">
        <v>0</v>
      </c>
      <c r="T52" s="2">
        <v>0</v>
      </c>
      <c r="U52" s="2">
        <v>1</v>
      </c>
    </row>
    <row r="53" spans="1:21" x14ac:dyDescent="0.2">
      <c r="A53" s="2">
        <v>41104200</v>
      </c>
      <c r="B53" s="2" t="s">
        <v>107825</v>
      </c>
      <c r="C53" s="2">
        <v>2</v>
      </c>
      <c r="D53" s="2">
        <v>2</v>
      </c>
      <c r="E53" s="2">
        <v>12</v>
      </c>
      <c r="F53" s="2">
        <v>1</v>
      </c>
      <c r="G53" s="4" t="s">
        <v>106</v>
      </c>
      <c r="H53" s="2">
        <v>0</v>
      </c>
      <c r="I53" s="1">
        <v>12929350</v>
      </c>
      <c r="J53" s="1">
        <v>12929350</v>
      </c>
      <c r="K53" s="1">
        <v>0</v>
      </c>
      <c r="L53" s="1">
        <v>0</v>
      </c>
      <c r="M53" t="s">
        <v>108056</v>
      </c>
      <c r="N53" s="4" t="s">
        <v>3710</v>
      </c>
      <c r="O53" s="2" t="s">
        <v>108046</v>
      </c>
      <c r="P53" s="2">
        <v>3218013154</v>
      </c>
      <c r="Q53" s="8" t="s">
        <v>108055</v>
      </c>
      <c r="R53" s="2">
        <v>0</v>
      </c>
      <c r="S53" s="2">
        <v>0</v>
      </c>
      <c r="T53" s="2">
        <v>0</v>
      </c>
      <c r="U53" s="2">
        <v>1</v>
      </c>
    </row>
    <row r="54" spans="1:21" ht="14.25" customHeight="1" x14ac:dyDescent="0.2">
      <c r="A54" s="2" t="s">
        <v>108052</v>
      </c>
      <c r="B54" s="2" t="s">
        <v>107826</v>
      </c>
      <c r="C54" s="2">
        <v>2</v>
      </c>
      <c r="D54" s="2">
        <v>2</v>
      </c>
      <c r="E54" s="2">
        <v>12</v>
      </c>
      <c r="F54" s="2">
        <v>1</v>
      </c>
      <c r="G54" s="4" t="s">
        <v>106</v>
      </c>
      <c r="H54" s="2">
        <v>0</v>
      </c>
      <c r="I54" s="1">
        <v>43419304.3433</v>
      </c>
      <c r="J54" s="1">
        <v>43419304.3433</v>
      </c>
      <c r="K54" s="1">
        <v>0</v>
      </c>
      <c r="L54" s="1">
        <v>0</v>
      </c>
      <c r="M54" t="s">
        <v>108056</v>
      </c>
      <c r="N54" s="4" t="s">
        <v>3710</v>
      </c>
      <c r="O54" s="2" t="s">
        <v>108046</v>
      </c>
      <c r="P54" s="2">
        <v>3218013154</v>
      </c>
      <c r="Q54" s="8" t="s">
        <v>108055</v>
      </c>
      <c r="R54" s="2">
        <v>0</v>
      </c>
      <c r="S54" s="2">
        <v>0</v>
      </c>
      <c r="T54" s="2">
        <v>0</v>
      </c>
      <c r="U54" s="2">
        <v>1</v>
      </c>
    </row>
    <row r="55" spans="1:21" x14ac:dyDescent="0.2">
      <c r="A55" s="2">
        <v>76121500</v>
      </c>
      <c r="B55" s="2" t="s">
        <v>107827</v>
      </c>
      <c r="C55" s="2">
        <v>1</v>
      </c>
      <c r="D55" s="2">
        <v>1</v>
      </c>
      <c r="E55" s="2">
        <v>12</v>
      </c>
      <c r="F55" s="2">
        <v>1</v>
      </c>
      <c r="G55" s="4" t="s">
        <v>106</v>
      </c>
      <c r="H55" s="2">
        <v>0</v>
      </c>
      <c r="I55" s="1">
        <v>11133228.57</v>
      </c>
      <c r="J55" s="1">
        <v>11133228.57</v>
      </c>
      <c r="K55" s="1">
        <v>0</v>
      </c>
      <c r="L55" s="1">
        <v>0</v>
      </c>
      <c r="M55" t="s">
        <v>108056</v>
      </c>
      <c r="N55" s="4" t="s">
        <v>3710</v>
      </c>
      <c r="O55" s="2" t="s">
        <v>108046</v>
      </c>
      <c r="P55" s="2">
        <v>3218013154</v>
      </c>
      <c r="Q55" s="8" t="s">
        <v>108055</v>
      </c>
      <c r="R55" s="2">
        <v>0</v>
      </c>
      <c r="S55" s="2">
        <v>0</v>
      </c>
      <c r="T55" s="2">
        <v>0</v>
      </c>
      <c r="U55" s="2">
        <v>1</v>
      </c>
    </row>
    <row r="56" spans="1:21" x14ac:dyDescent="0.2">
      <c r="A56" s="2">
        <v>76101500</v>
      </c>
      <c r="B56" s="2" t="s">
        <v>107828</v>
      </c>
      <c r="C56" s="2">
        <v>2</v>
      </c>
      <c r="D56" s="2">
        <v>2</v>
      </c>
      <c r="E56" s="2">
        <v>12</v>
      </c>
      <c r="F56" s="2">
        <v>1</v>
      </c>
      <c r="G56" s="4" t="s">
        <v>106</v>
      </c>
      <c r="H56" s="2">
        <v>0</v>
      </c>
      <c r="I56" s="1">
        <v>52804393.960000001</v>
      </c>
      <c r="J56" s="1">
        <v>52804393.960000001</v>
      </c>
      <c r="K56" s="1">
        <v>0</v>
      </c>
      <c r="L56" s="1">
        <v>0</v>
      </c>
      <c r="M56" t="s">
        <v>108056</v>
      </c>
      <c r="N56" s="4" t="s">
        <v>3710</v>
      </c>
      <c r="O56" s="2" t="s">
        <v>108046</v>
      </c>
      <c r="P56" s="2">
        <v>3218013154</v>
      </c>
      <c r="Q56" s="8" t="s">
        <v>108055</v>
      </c>
      <c r="R56" s="2">
        <v>0</v>
      </c>
      <c r="S56" s="2">
        <v>0</v>
      </c>
      <c r="T56" s="2">
        <v>0</v>
      </c>
      <c r="U56" s="2">
        <v>1</v>
      </c>
    </row>
    <row r="57" spans="1:21" x14ac:dyDescent="0.2">
      <c r="A57" s="2">
        <v>76111500</v>
      </c>
      <c r="B57" s="2" t="s">
        <v>107829</v>
      </c>
      <c r="C57" s="2">
        <v>2</v>
      </c>
      <c r="D57" s="2">
        <v>2</v>
      </c>
      <c r="E57" s="2">
        <v>12</v>
      </c>
      <c r="F57" s="2">
        <v>1</v>
      </c>
      <c r="G57" s="4" t="s">
        <v>106</v>
      </c>
      <c r="H57" s="2">
        <v>0</v>
      </c>
      <c r="I57" s="1">
        <v>33457288.800000004</v>
      </c>
      <c r="J57" s="1">
        <v>33457288.800000004</v>
      </c>
      <c r="K57" s="1">
        <v>0</v>
      </c>
      <c r="L57" s="1">
        <v>0</v>
      </c>
      <c r="M57" t="s">
        <v>108056</v>
      </c>
      <c r="N57" s="4" t="s">
        <v>3710</v>
      </c>
      <c r="O57" s="2" t="s">
        <v>108046</v>
      </c>
      <c r="P57" s="2">
        <v>3218013154</v>
      </c>
      <c r="Q57" s="8" t="s">
        <v>108055</v>
      </c>
      <c r="R57" s="2">
        <v>0</v>
      </c>
      <c r="S57" s="2">
        <v>0</v>
      </c>
      <c r="T57" s="2">
        <v>0</v>
      </c>
      <c r="U57" s="2">
        <v>1</v>
      </c>
    </row>
    <row r="58" spans="1:21" x14ac:dyDescent="0.2">
      <c r="A58" s="2">
        <v>70171600</v>
      </c>
      <c r="B58" s="2" t="s">
        <v>107830</v>
      </c>
      <c r="C58" s="2">
        <v>2</v>
      </c>
      <c r="D58" s="2">
        <v>2</v>
      </c>
      <c r="E58" s="2">
        <v>12</v>
      </c>
      <c r="F58" s="2">
        <v>1</v>
      </c>
      <c r="G58" s="4" t="s">
        <v>106</v>
      </c>
      <c r="H58" s="2">
        <v>0</v>
      </c>
      <c r="I58" s="1">
        <v>76542942</v>
      </c>
      <c r="J58" s="1">
        <v>76542942</v>
      </c>
      <c r="K58" s="1">
        <v>0</v>
      </c>
      <c r="L58" s="1">
        <v>0</v>
      </c>
      <c r="M58" t="s">
        <v>108056</v>
      </c>
      <c r="N58" s="4" t="s">
        <v>3710</v>
      </c>
      <c r="O58" s="2" t="s">
        <v>108046</v>
      </c>
      <c r="P58" s="2">
        <v>3218013154</v>
      </c>
      <c r="Q58" s="8" t="s">
        <v>108055</v>
      </c>
      <c r="R58" s="2">
        <v>0</v>
      </c>
      <c r="S58" s="2">
        <v>0</v>
      </c>
      <c r="T58" s="2">
        <v>0</v>
      </c>
      <c r="U58" s="2">
        <v>1</v>
      </c>
    </row>
    <row r="59" spans="1:21" x14ac:dyDescent="0.2">
      <c r="A59" s="2">
        <v>41111505</v>
      </c>
      <c r="B59" s="2" t="s">
        <v>107831</v>
      </c>
      <c r="C59" s="2">
        <v>2</v>
      </c>
      <c r="D59" s="2">
        <v>2</v>
      </c>
      <c r="E59" s="2">
        <v>12</v>
      </c>
      <c r="F59" s="2">
        <v>1</v>
      </c>
      <c r="G59" s="4" t="s">
        <v>106</v>
      </c>
      <c r="H59" s="2">
        <v>0</v>
      </c>
      <c r="I59" s="1">
        <v>1009120</v>
      </c>
      <c r="J59" s="1">
        <v>1009120</v>
      </c>
      <c r="K59" s="1">
        <v>0</v>
      </c>
      <c r="L59" s="1">
        <v>0</v>
      </c>
      <c r="M59" t="s">
        <v>108056</v>
      </c>
      <c r="N59" s="4" t="s">
        <v>3710</v>
      </c>
      <c r="O59" s="2" t="s">
        <v>108046</v>
      </c>
      <c r="P59" s="2">
        <v>3218013154</v>
      </c>
      <c r="Q59" s="8" t="s">
        <v>108055</v>
      </c>
      <c r="R59" s="2">
        <v>0</v>
      </c>
      <c r="S59" s="2">
        <v>0</v>
      </c>
      <c r="T59" s="2">
        <v>0</v>
      </c>
      <c r="U59" s="2">
        <v>1</v>
      </c>
    </row>
    <row r="60" spans="1:21" x14ac:dyDescent="0.2">
      <c r="A60" s="2">
        <v>70131701</v>
      </c>
      <c r="B60" s="2" t="s">
        <v>107832</v>
      </c>
      <c r="C60" s="2">
        <v>2</v>
      </c>
      <c r="D60" s="2">
        <v>2</v>
      </c>
      <c r="E60" s="2">
        <v>12</v>
      </c>
      <c r="F60" s="2">
        <v>1</v>
      </c>
      <c r="G60" s="4" t="s">
        <v>106</v>
      </c>
      <c r="H60" s="2">
        <v>0</v>
      </c>
      <c r="I60" s="1">
        <v>3044850</v>
      </c>
      <c r="J60" s="1">
        <v>3044850</v>
      </c>
      <c r="K60" s="1">
        <v>0</v>
      </c>
      <c r="L60" s="1">
        <v>0</v>
      </c>
      <c r="M60" t="s">
        <v>108056</v>
      </c>
      <c r="N60" s="4" t="s">
        <v>3710</v>
      </c>
      <c r="O60" s="2" t="s">
        <v>108046</v>
      </c>
      <c r="P60" s="2">
        <v>3218013154</v>
      </c>
      <c r="Q60" s="8" t="s">
        <v>108055</v>
      </c>
      <c r="R60" s="2">
        <v>0</v>
      </c>
      <c r="S60" s="2">
        <v>0</v>
      </c>
      <c r="T60" s="2">
        <v>0</v>
      </c>
      <c r="U60" s="2">
        <v>1</v>
      </c>
    </row>
    <row r="61" spans="1:21" x14ac:dyDescent="0.2">
      <c r="A61" s="2">
        <v>12161703</v>
      </c>
      <c r="B61" s="2" t="s">
        <v>107833</v>
      </c>
      <c r="C61" s="2">
        <v>2</v>
      </c>
      <c r="D61" s="2">
        <v>2</v>
      </c>
      <c r="E61" s="2">
        <v>12</v>
      </c>
      <c r="F61" s="2">
        <v>1</v>
      </c>
      <c r="G61" s="4" t="s">
        <v>106</v>
      </c>
      <c r="H61" s="2">
        <v>0</v>
      </c>
      <c r="I61" s="1">
        <v>30890305</v>
      </c>
      <c r="J61" s="1">
        <v>30890305</v>
      </c>
      <c r="K61" s="1">
        <v>0</v>
      </c>
      <c r="L61" s="1">
        <v>0</v>
      </c>
      <c r="M61" t="s">
        <v>108056</v>
      </c>
      <c r="N61" s="4" t="s">
        <v>3710</v>
      </c>
      <c r="O61" s="2" t="s">
        <v>108046</v>
      </c>
      <c r="P61" s="2">
        <v>3218013154</v>
      </c>
      <c r="Q61" s="8" t="s">
        <v>108055</v>
      </c>
      <c r="R61" s="2">
        <v>0</v>
      </c>
      <c r="S61" s="2">
        <v>0</v>
      </c>
      <c r="T61" s="2">
        <v>0</v>
      </c>
      <c r="U61" s="2">
        <v>1</v>
      </c>
    </row>
    <row r="62" spans="1:21" x14ac:dyDescent="0.2">
      <c r="A62" s="2">
        <v>85121801</v>
      </c>
      <c r="B62" s="2" t="s">
        <v>107834</v>
      </c>
      <c r="C62" s="2">
        <v>1</v>
      </c>
      <c r="D62" s="2">
        <v>1</v>
      </c>
      <c r="E62" s="2">
        <v>12</v>
      </c>
      <c r="F62" s="2">
        <v>1</v>
      </c>
      <c r="G62" s="4" t="s">
        <v>106</v>
      </c>
      <c r="H62" s="2">
        <v>0</v>
      </c>
      <c r="I62" s="1">
        <v>30000000</v>
      </c>
      <c r="J62" s="1">
        <v>30000000</v>
      </c>
      <c r="K62" s="1">
        <v>0</v>
      </c>
      <c r="L62" s="1">
        <v>0</v>
      </c>
      <c r="M62" t="s">
        <v>108056</v>
      </c>
      <c r="N62" s="4" t="s">
        <v>3710</v>
      </c>
      <c r="O62" s="2" t="s">
        <v>108046</v>
      </c>
      <c r="P62" s="2">
        <v>3218013154</v>
      </c>
      <c r="Q62" s="8" t="s">
        <v>108055</v>
      </c>
      <c r="R62" s="2">
        <v>0</v>
      </c>
      <c r="S62" s="2">
        <v>0</v>
      </c>
      <c r="T62" s="2">
        <v>0</v>
      </c>
      <c r="U62" s="2">
        <v>1</v>
      </c>
    </row>
    <row r="63" spans="1:21" x14ac:dyDescent="0.2">
      <c r="A63" s="2">
        <v>82101502</v>
      </c>
      <c r="B63" s="2" t="s">
        <v>107835</v>
      </c>
      <c r="C63" s="2">
        <v>2</v>
      </c>
      <c r="D63" s="2">
        <v>2</v>
      </c>
      <c r="E63" s="2">
        <v>12</v>
      </c>
      <c r="F63" s="2">
        <v>1</v>
      </c>
      <c r="G63" s="4" t="s">
        <v>106</v>
      </c>
      <c r="H63" s="2">
        <v>0</v>
      </c>
      <c r="I63" s="1">
        <v>3300000</v>
      </c>
      <c r="J63" s="1">
        <v>3300000</v>
      </c>
      <c r="K63" s="1">
        <v>0</v>
      </c>
      <c r="L63" s="1">
        <v>0</v>
      </c>
      <c r="M63" t="s">
        <v>108056</v>
      </c>
      <c r="N63" s="4" t="s">
        <v>3710</v>
      </c>
      <c r="O63" s="2" t="s">
        <v>108046</v>
      </c>
      <c r="P63" s="2">
        <v>3218013154</v>
      </c>
      <c r="Q63" s="8" t="s">
        <v>108055</v>
      </c>
      <c r="R63" s="2">
        <v>0</v>
      </c>
      <c r="S63" s="2">
        <v>0</v>
      </c>
      <c r="T63" s="2">
        <v>0</v>
      </c>
      <c r="U63" s="2">
        <v>1</v>
      </c>
    </row>
    <row r="64" spans="1:21" x14ac:dyDescent="0.2">
      <c r="A64" s="2">
        <v>53102700</v>
      </c>
      <c r="B64" s="2" t="s">
        <v>107836</v>
      </c>
      <c r="C64" s="2">
        <v>2</v>
      </c>
      <c r="D64" s="2">
        <v>2</v>
      </c>
      <c r="E64" s="2">
        <v>12</v>
      </c>
      <c r="F64" s="2">
        <v>1</v>
      </c>
      <c r="G64" s="4" t="s">
        <v>106</v>
      </c>
      <c r="H64" s="2">
        <v>0</v>
      </c>
      <c r="I64" s="1">
        <v>113400000</v>
      </c>
      <c r="J64" s="1">
        <v>113400000</v>
      </c>
      <c r="K64" s="1">
        <v>0</v>
      </c>
      <c r="L64" s="1">
        <v>0</v>
      </c>
      <c r="M64" t="s">
        <v>108056</v>
      </c>
      <c r="N64" s="4" t="s">
        <v>3710</v>
      </c>
      <c r="O64" s="2" t="s">
        <v>108046</v>
      </c>
      <c r="P64" s="2">
        <v>3218013154</v>
      </c>
      <c r="Q64" s="8" t="s">
        <v>108055</v>
      </c>
      <c r="R64" s="2">
        <v>0</v>
      </c>
      <c r="S64" s="2">
        <v>0</v>
      </c>
      <c r="T64" s="2">
        <v>0</v>
      </c>
      <c r="U64" s="2">
        <v>1</v>
      </c>
    </row>
    <row r="65" spans="1:21" x14ac:dyDescent="0.2">
      <c r="A65" s="2">
        <v>80111501</v>
      </c>
      <c r="B65" s="2" t="s">
        <v>107837</v>
      </c>
      <c r="C65" s="2">
        <v>2</v>
      </c>
      <c r="D65" s="2">
        <v>2</v>
      </c>
      <c r="E65" s="2">
        <v>12</v>
      </c>
      <c r="F65" s="2">
        <v>1</v>
      </c>
      <c r="G65" s="4" t="s">
        <v>106</v>
      </c>
      <c r="H65" s="2">
        <v>0</v>
      </c>
      <c r="I65" s="1">
        <v>17760000</v>
      </c>
      <c r="J65" s="1">
        <v>17760000</v>
      </c>
      <c r="K65" s="1">
        <v>0</v>
      </c>
      <c r="L65" s="1">
        <v>0</v>
      </c>
      <c r="M65" t="s">
        <v>108056</v>
      </c>
      <c r="N65" s="4" t="s">
        <v>3710</v>
      </c>
      <c r="O65" s="2" t="s">
        <v>108046</v>
      </c>
      <c r="P65" s="2">
        <v>3218013154</v>
      </c>
      <c r="Q65" s="8" t="s">
        <v>108055</v>
      </c>
      <c r="R65" s="2">
        <v>0</v>
      </c>
      <c r="S65" s="2">
        <v>0</v>
      </c>
      <c r="T65" s="2">
        <v>0</v>
      </c>
      <c r="U65" s="2">
        <v>1</v>
      </c>
    </row>
    <row r="66" spans="1:21" x14ac:dyDescent="0.2">
      <c r="A66" s="2">
        <v>90101600</v>
      </c>
      <c r="B66" s="2" t="s">
        <v>107838</v>
      </c>
      <c r="C66" s="2">
        <v>2</v>
      </c>
      <c r="D66" s="2">
        <v>2</v>
      </c>
      <c r="E66" s="2">
        <v>12</v>
      </c>
      <c r="F66" s="2">
        <v>1</v>
      </c>
      <c r="G66" s="4" t="s">
        <v>106</v>
      </c>
      <c r="H66" s="2">
        <v>0</v>
      </c>
      <c r="I66" s="1">
        <v>45530000</v>
      </c>
      <c r="J66" s="1">
        <v>45530000</v>
      </c>
      <c r="K66" s="1">
        <v>0</v>
      </c>
      <c r="L66" s="1">
        <v>0</v>
      </c>
      <c r="M66" t="s">
        <v>108056</v>
      </c>
      <c r="N66" s="4" t="s">
        <v>3710</v>
      </c>
      <c r="O66" s="2" t="s">
        <v>108046</v>
      </c>
      <c r="P66" s="2">
        <v>3218013154</v>
      </c>
      <c r="Q66" s="8" t="s">
        <v>108055</v>
      </c>
      <c r="R66" s="2">
        <v>0</v>
      </c>
      <c r="S66" s="2">
        <v>0</v>
      </c>
      <c r="T66" s="2">
        <v>0</v>
      </c>
      <c r="U66" s="2">
        <v>1</v>
      </c>
    </row>
    <row r="67" spans="1:21" x14ac:dyDescent="0.2">
      <c r="A67" s="2">
        <v>90101603</v>
      </c>
      <c r="B67" s="2" t="s">
        <v>107839</v>
      </c>
      <c r="C67" s="2">
        <v>2</v>
      </c>
      <c r="D67" s="2">
        <v>2</v>
      </c>
      <c r="E67" s="2">
        <v>12</v>
      </c>
      <c r="F67" s="2">
        <v>1</v>
      </c>
      <c r="G67" s="4" t="s">
        <v>106</v>
      </c>
      <c r="H67" s="2">
        <v>0</v>
      </c>
      <c r="I67" s="1">
        <v>70000000</v>
      </c>
      <c r="J67" s="1">
        <v>70000000</v>
      </c>
      <c r="K67" s="1">
        <v>0</v>
      </c>
      <c r="L67" s="1">
        <v>0</v>
      </c>
      <c r="M67" t="s">
        <v>108056</v>
      </c>
      <c r="N67" s="4" t="s">
        <v>3710</v>
      </c>
      <c r="O67" s="2" t="s">
        <v>108046</v>
      </c>
      <c r="P67" s="2">
        <v>3218013154</v>
      </c>
      <c r="Q67" s="8" t="s">
        <v>108055</v>
      </c>
      <c r="R67" s="2">
        <v>0</v>
      </c>
      <c r="S67" s="2">
        <v>0</v>
      </c>
      <c r="T67" s="2">
        <v>0</v>
      </c>
      <c r="U67" s="2">
        <v>1</v>
      </c>
    </row>
    <row r="68" spans="1:21" x14ac:dyDescent="0.2">
      <c r="A68" s="2">
        <v>86101601</v>
      </c>
      <c r="B68" s="2" t="s">
        <v>107840</v>
      </c>
      <c r="C68" s="2">
        <v>2</v>
      </c>
      <c r="D68" s="2">
        <v>2</v>
      </c>
      <c r="E68" s="2">
        <v>12</v>
      </c>
      <c r="F68" s="2">
        <v>1</v>
      </c>
      <c r="G68" s="4" t="s">
        <v>106</v>
      </c>
      <c r="H68" s="2">
        <v>0</v>
      </c>
      <c r="I68" s="1">
        <v>50000000</v>
      </c>
      <c r="J68" s="1">
        <v>50000000</v>
      </c>
      <c r="K68" s="1">
        <v>0</v>
      </c>
      <c r="L68" s="1">
        <v>0</v>
      </c>
      <c r="M68" t="s">
        <v>108056</v>
      </c>
      <c r="N68" s="4" t="s">
        <v>3710</v>
      </c>
      <c r="O68" s="2" t="s">
        <v>108046</v>
      </c>
      <c r="P68" s="2">
        <v>3218013154</v>
      </c>
      <c r="Q68" s="8" t="s">
        <v>108055</v>
      </c>
      <c r="R68" s="2">
        <v>0</v>
      </c>
      <c r="S68" s="2">
        <v>0</v>
      </c>
      <c r="T68" s="2">
        <v>0</v>
      </c>
      <c r="U68" s="2">
        <v>1</v>
      </c>
    </row>
    <row r="69" spans="1:21" x14ac:dyDescent="0.2">
      <c r="A69" s="2">
        <v>46191600</v>
      </c>
      <c r="B69" s="2" t="s">
        <v>107841</v>
      </c>
      <c r="C69" s="2">
        <v>2</v>
      </c>
      <c r="D69" s="2">
        <v>2</v>
      </c>
      <c r="E69" s="2">
        <v>12</v>
      </c>
      <c r="F69" s="2">
        <v>1</v>
      </c>
      <c r="G69" s="4" t="s">
        <v>106</v>
      </c>
      <c r="H69" s="2">
        <v>0</v>
      </c>
      <c r="I69" s="1">
        <v>5000000</v>
      </c>
      <c r="J69" s="1">
        <v>5000000</v>
      </c>
      <c r="K69" s="1">
        <v>0</v>
      </c>
      <c r="L69" s="1">
        <v>0</v>
      </c>
      <c r="M69" t="s">
        <v>108056</v>
      </c>
      <c r="N69" s="4" t="s">
        <v>3710</v>
      </c>
      <c r="O69" s="2" t="s">
        <v>108046</v>
      </c>
      <c r="P69" s="2">
        <v>3218013154</v>
      </c>
      <c r="Q69" s="8" t="s">
        <v>108055</v>
      </c>
      <c r="R69" s="2">
        <v>0</v>
      </c>
      <c r="S69" s="2">
        <v>0</v>
      </c>
      <c r="T69" s="2">
        <v>0</v>
      </c>
      <c r="U69" s="2">
        <v>1</v>
      </c>
    </row>
    <row r="70" spans="1:21" x14ac:dyDescent="0.2">
      <c r="A70" s="2">
        <v>46161500</v>
      </c>
      <c r="B70" s="2" t="s">
        <v>107842</v>
      </c>
      <c r="C70" s="2">
        <v>2</v>
      </c>
      <c r="D70" s="2">
        <v>2</v>
      </c>
      <c r="E70" s="2">
        <v>12</v>
      </c>
      <c r="F70" s="2">
        <v>1</v>
      </c>
      <c r="G70" s="4" t="s">
        <v>106</v>
      </c>
      <c r="H70" s="2">
        <v>0</v>
      </c>
      <c r="I70" s="1">
        <v>2000000</v>
      </c>
      <c r="J70" s="1">
        <v>2000000</v>
      </c>
      <c r="K70" s="1">
        <v>0</v>
      </c>
      <c r="L70" s="1">
        <v>0</v>
      </c>
      <c r="M70" t="s">
        <v>108056</v>
      </c>
      <c r="N70" s="4" t="s">
        <v>3710</v>
      </c>
      <c r="O70" s="2" t="s">
        <v>108046</v>
      </c>
      <c r="P70" s="2">
        <v>3218013154</v>
      </c>
      <c r="Q70" s="8" t="s">
        <v>108055</v>
      </c>
      <c r="R70" s="2">
        <v>0</v>
      </c>
      <c r="S70" s="2">
        <v>0</v>
      </c>
      <c r="T70" s="2">
        <v>0</v>
      </c>
      <c r="U70" s="2">
        <v>1</v>
      </c>
    </row>
    <row r="71" spans="1:21" x14ac:dyDescent="0.2">
      <c r="A71" s="2">
        <v>86101604</v>
      </c>
      <c r="B71" s="2" t="s">
        <v>107843</v>
      </c>
      <c r="C71" s="2">
        <v>2</v>
      </c>
      <c r="D71" s="2">
        <v>2</v>
      </c>
      <c r="E71" s="2">
        <v>12</v>
      </c>
      <c r="F71" s="2">
        <v>1</v>
      </c>
      <c r="G71" s="4" t="s">
        <v>106</v>
      </c>
      <c r="H71" s="2">
        <v>0</v>
      </c>
      <c r="I71" s="1">
        <v>1400000</v>
      </c>
      <c r="J71" s="1">
        <v>1400000</v>
      </c>
      <c r="K71" s="1">
        <v>0</v>
      </c>
      <c r="L71" s="1">
        <v>0</v>
      </c>
      <c r="M71" t="s">
        <v>108056</v>
      </c>
      <c r="N71" s="4" t="s">
        <v>3710</v>
      </c>
      <c r="O71" s="2" t="s">
        <v>108046</v>
      </c>
      <c r="P71" s="2">
        <v>3218013154</v>
      </c>
      <c r="Q71" s="8" t="s">
        <v>108055</v>
      </c>
      <c r="R71" s="2">
        <v>0</v>
      </c>
      <c r="S71" s="2">
        <v>0</v>
      </c>
      <c r="T71" s="2">
        <v>0</v>
      </c>
      <c r="U71" s="2">
        <v>1</v>
      </c>
    </row>
    <row r="72" spans="1:21" x14ac:dyDescent="0.2">
      <c r="A72" s="2">
        <v>86101604</v>
      </c>
      <c r="B72" s="2" t="s">
        <v>107844</v>
      </c>
      <c r="C72" s="2">
        <v>2</v>
      </c>
      <c r="D72" s="2">
        <v>2</v>
      </c>
      <c r="E72" s="2">
        <v>12</v>
      </c>
      <c r="F72" s="2">
        <v>1</v>
      </c>
      <c r="G72" s="4" t="s">
        <v>106</v>
      </c>
      <c r="H72" s="2">
        <v>0</v>
      </c>
      <c r="I72" s="1">
        <v>800000</v>
      </c>
      <c r="J72" s="1">
        <v>800000</v>
      </c>
      <c r="K72" s="1">
        <v>0</v>
      </c>
      <c r="L72" s="1">
        <v>0</v>
      </c>
      <c r="M72" t="s">
        <v>108056</v>
      </c>
      <c r="N72" s="4" t="s">
        <v>3710</v>
      </c>
      <c r="O72" s="2" t="s">
        <v>108046</v>
      </c>
      <c r="P72" s="2">
        <v>3218013154</v>
      </c>
      <c r="Q72" s="8" t="s">
        <v>108055</v>
      </c>
      <c r="R72" s="2">
        <v>0</v>
      </c>
      <c r="S72" s="2">
        <v>0</v>
      </c>
      <c r="T72" s="2">
        <v>0</v>
      </c>
      <c r="U72" s="2">
        <v>1</v>
      </c>
    </row>
    <row r="73" spans="1:21" x14ac:dyDescent="0.2">
      <c r="A73" s="2">
        <v>86101604</v>
      </c>
      <c r="B73" s="2" t="s">
        <v>107845</v>
      </c>
      <c r="C73" s="2">
        <v>2</v>
      </c>
      <c r="D73" s="2">
        <v>2</v>
      </c>
      <c r="E73" s="2">
        <v>12</v>
      </c>
      <c r="F73" s="2">
        <v>1</v>
      </c>
      <c r="G73" s="4" t="s">
        <v>106</v>
      </c>
      <c r="H73" s="2">
        <v>0</v>
      </c>
      <c r="I73" s="1">
        <v>600000</v>
      </c>
      <c r="J73" s="1">
        <v>600000</v>
      </c>
      <c r="K73" s="1">
        <v>0</v>
      </c>
      <c r="L73" s="1">
        <v>0</v>
      </c>
      <c r="M73" t="s">
        <v>108056</v>
      </c>
      <c r="N73" s="4" t="s">
        <v>3710</v>
      </c>
      <c r="O73" s="2" t="s">
        <v>108046</v>
      </c>
      <c r="P73" s="2">
        <v>3218013154</v>
      </c>
      <c r="Q73" s="8" t="s">
        <v>108055</v>
      </c>
      <c r="R73" s="2">
        <v>0</v>
      </c>
      <c r="S73" s="2">
        <v>0</v>
      </c>
      <c r="T73" s="2">
        <v>0</v>
      </c>
      <c r="U73" s="2">
        <v>1</v>
      </c>
    </row>
    <row r="74" spans="1:21" x14ac:dyDescent="0.2">
      <c r="A74" s="2">
        <v>46191601</v>
      </c>
      <c r="B74" s="2" t="s">
        <v>107846</v>
      </c>
      <c r="C74" s="2">
        <v>2</v>
      </c>
      <c r="D74" s="2">
        <v>2</v>
      </c>
      <c r="E74" s="2">
        <v>12</v>
      </c>
      <c r="F74" s="2">
        <v>1</v>
      </c>
      <c r="G74" s="4" t="s">
        <v>106</v>
      </c>
      <c r="H74" s="2">
        <v>0</v>
      </c>
      <c r="I74" s="1">
        <v>1000000</v>
      </c>
      <c r="J74" s="1">
        <v>1000000</v>
      </c>
      <c r="K74" s="1">
        <v>0</v>
      </c>
      <c r="L74" s="1">
        <v>0</v>
      </c>
      <c r="M74" t="s">
        <v>108056</v>
      </c>
      <c r="N74" s="4" t="s">
        <v>3710</v>
      </c>
      <c r="O74" s="2" t="s">
        <v>108046</v>
      </c>
      <c r="P74" s="2">
        <v>3218013154</v>
      </c>
      <c r="Q74" s="8" t="s">
        <v>108055</v>
      </c>
      <c r="R74" s="2">
        <v>0</v>
      </c>
      <c r="S74" s="2">
        <v>0</v>
      </c>
      <c r="T74" s="2">
        <v>0</v>
      </c>
      <c r="U74" s="2">
        <v>1</v>
      </c>
    </row>
    <row r="75" spans="1:21" x14ac:dyDescent="0.2">
      <c r="A75" s="2">
        <v>85121801</v>
      </c>
      <c r="B75" s="2" t="s">
        <v>107847</v>
      </c>
      <c r="C75" s="2">
        <v>2</v>
      </c>
      <c r="D75" s="2">
        <v>2</v>
      </c>
      <c r="E75" s="2">
        <v>12</v>
      </c>
      <c r="F75" s="2">
        <v>1</v>
      </c>
      <c r="G75" s="4" t="s">
        <v>106</v>
      </c>
      <c r="H75" s="2">
        <v>0</v>
      </c>
      <c r="I75" s="1">
        <v>5000000</v>
      </c>
      <c r="J75" s="1">
        <v>5000000</v>
      </c>
      <c r="K75" s="1">
        <v>0</v>
      </c>
      <c r="L75" s="1">
        <v>0</v>
      </c>
      <c r="M75" t="s">
        <v>108056</v>
      </c>
      <c r="N75" s="4" t="s">
        <v>3710</v>
      </c>
      <c r="O75" s="2" t="s">
        <v>108046</v>
      </c>
      <c r="P75" s="2">
        <v>3218013154</v>
      </c>
      <c r="Q75" s="8" t="s">
        <v>108055</v>
      </c>
      <c r="R75" s="2">
        <v>0</v>
      </c>
      <c r="S75" s="2">
        <v>0</v>
      </c>
      <c r="T75" s="2">
        <v>0</v>
      </c>
      <c r="U75" s="2">
        <v>1</v>
      </c>
    </row>
    <row r="76" spans="1:21" x14ac:dyDescent="0.2">
      <c r="A76" s="2">
        <v>85121801</v>
      </c>
      <c r="B76" s="2" t="s">
        <v>107848</v>
      </c>
      <c r="C76" s="2">
        <v>2</v>
      </c>
      <c r="D76" s="2">
        <v>2</v>
      </c>
      <c r="E76" s="2">
        <v>12</v>
      </c>
      <c r="F76" s="2">
        <v>1</v>
      </c>
      <c r="G76" s="4" t="s">
        <v>106</v>
      </c>
      <c r="H76" s="2">
        <v>0</v>
      </c>
      <c r="I76" s="1">
        <v>1600000</v>
      </c>
      <c r="J76" s="1">
        <v>1600000</v>
      </c>
      <c r="K76" s="1">
        <v>0</v>
      </c>
      <c r="L76" s="1">
        <v>0</v>
      </c>
      <c r="M76" t="s">
        <v>108056</v>
      </c>
      <c r="N76" s="4" t="s">
        <v>3710</v>
      </c>
      <c r="O76" s="2" t="s">
        <v>108046</v>
      </c>
      <c r="P76" s="2">
        <v>3218013154</v>
      </c>
      <c r="Q76" s="8" t="s">
        <v>108055</v>
      </c>
      <c r="R76" s="2">
        <v>0</v>
      </c>
      <c r="S76" s="2">
        <v>0</v>
      </c>
      <c r="T76" s="2">
        <v>0</v>
      </c>
      <c r="U76" s="2">
        <v>1</v>
      </c>
    </row>
    <row r="77" spans="1:21" x14ac:dyDescent="0.2">
      <c r="A77" s="2">
        <v>51201624</v>
      </c>
      <c r="B77" s="2" t="s">
        <v>107849</v>
      </c>
      <c r="C77" s="2">
        <v>2</v>
      </c>
      <c r="D77" s="2">
        <v>2</v>
      </c>
      <c r="E77" s="2">
        <v>12</v>
      </c>
      <c r="F77" s="2">
        <v>1</v>
      </c>
      <c r="G77" s="4" t="s">
        <v>106</v>
      </c>
      <c r="H77" s="2">
        <v>0</v>
      </c>
      <c r="I77" s="1">
        <v>6800000</v>
      </c>
      <c r="J77" s="1">
        <v>6800000</v>
      </c>
      <c r="K77" s="1">
        <v>0</v>
      </c>
      <c r="L77" s="1">
        <v>0</v>
      </c>
      <c r="M77" t="s">
        <v>108056</v>
      </c>
      <c r="N77" s="4" t="s">
        <v>3710</v>
      </c>
      <c r="O77" s="2" t="s">
        <v>108046</v>
      </c>
      <c r="P77" s="2">
        <v>3218013154</v>
      </c>
      <c r="Q77" s="8" t="s">
        <v>108055</v>
      </c>
      <c r="R77" s="2">
        <v>0</v>
      </c>
      <c r="S77" s="2">
        <v>0</v>
      </c>
      <c r="T77" s="2">
        <v>0</v>
      </c>
      <c r="U77" s="2">
        <v>1</v>
      </c>
    </row>
    <row r="78" spans="1:21" x14ac:dyDescent="0.2">
      <c r="A78" s="2">
        <v>51201612</v>
      </c>
      <c r="B78" s="2" t="s">
        <v>107850</v>
      </c>
      <c r="C78" s="2">
        <v>2</v>
      </c>
      <c r="D78" s="2">
        <v>2</v>
      </c>
      <c r="E78" s="2">
        <v>12</v>
      </c>
      <c r="F78" s="2">
        <v>1</v>
      </c>
      <c r="G78" s="4" t="s">
        <v>106</v>
      </c>
      <c r="H78" s="2">
        <v>0</v>
      </c>
      <c r="I78" s="1">
        <v>2400000</v>
      </c>
      <c r="J78" s="1">
        <v>2400000</v>
      </c>
      <c r="K78" s="1">
        <v>0</v>
      </c>
      <c r="L78" s="1">
        <v>0</v>
      </c>
      <c r="M78" t="s">
        <v>108056</v>
      </c>
      <c r="N78" s="4" t="s">
        <v>3710</v>
      </c>
      <c r="O78" s="2" t="s">
        <v>108046</v>
      </c>
      <c r="P78" s="2">
        <v>3218013154</v>
      </c>
      <c r="Q78" s="8" t="s">
        <v>108055</v>
      </c>
      <c r="R78" s="2">
        <v>0</v>
      </c>
      <c r="S78" s="2">
        <v>0</v>
      </c>
      <c r="T78" s="2">
        <v>0</v>
      </c>
      <c r="U78" s="2">
        <v>1</v>
      </c>
    </row>
    <row r="79" spans="1:21" x14ac:dyDescent="0.2">
      <c r="A79" s="2">
        <v>46191601</v>
      </c>
      <c r="B79" s="2" t="s">
        <v>107851</v>
      </c>
      <c r="C79" s="2">
        <v>2</v>
      </c>
      <c r="D79" s="2">
        <v>2</v>
      </c>
      <c r="E79" s="2">
        <v>12</v>
      </c>
      <c r="F79" s="2">
        <v>1</v>
      </c>
      <c r="G79" s="4" t="s">
        <v>106</v>
      </c>
      <c r="H79" s="2">
        <v>0</v>
      </c>
      <c r="I79" s="1">
        <v>10946860</v>
      </c>
      <c r="J79" s="1">
        <v>10946860</v>
      </c>
      <c r="K79" s="1">
        <v>0</v>
      </c>
      <c r="L79" s="1">
        <v>0</v>
      </c>
      <c r="M79" t="s">
        <v>108056</v>
      </c>
      <c r="N79" s="4" t="s">
        <v>3710</v>
      </c>
      <c r="O79" s="2" t="s">
        <v>108046</v>
      </c>
      <c r="P79" s="2">
        <v>3218013154</v>
      </c>
      <c r="Q79" s="8" t="s">
        <v>108055</v>
      </c>
      <c r="R79" s="2">
        <v>0</v>
      </c>
      <c r="S79" s="2">
        <v>0</v>
      </c>
      <c r="T79" s="2">
        <v>0</v>
      </c>
      <c r="U79" s="2">
        <v>1</v>
      </c>
    </row>
    <row r="80" spans="1:21" x14ac:dyDescent="0.2">
      <c r="A80" s="2">
        <v>46191602</v>
      </c>
      <c r="B80" s="2" t="s">
        <v>107852</v>
      </c>
      <c r="C80" s="2">
        <v>2</v>
      </c>
      <c r="D80" s="2">
        <v>2</v>
      </c>
      <c r="E80" s="2">
        <v>12</v>
      </c>
      <c r="F80" s="2">
        <v>1</v>
      </c>
      <c r="G80" s="4" t="s">
        <v>106</v>
      </c>
      <c r="H80" s="2">
        <v>0</v>
      </c>
      <c r="I80" s="1">
        <v>10200000</v>
      </c>
      <c r="J80" s="1">
        <v>10200000</v>
      </c>
      <c r="K80" s="1">
        <v>0</v>
      </c>
      <c r="L80" s="1">
        <v>0</v>
      </c>
      <c r="M80" t="s">
        <v>108056</v>
      </c>
      <c r="N80" s="4" t="s">
        <v>3710</v>
      </c>
      <c r="O80" s="2" t="s">
        <v>108046</v>
      </c>
      <c r="P80" s="2">
        <v>3218013154</v>
      </c>
      <c r="Q80" s="8" t="s">
        <v>108055</v>
      </c>
      <c r="R80" s="2">
        <v>0</v>
      </c>
      <c r="S80" s="2">
        <v>0</v>
      </c>
      <c r="T80" s="2">
        <v>0</v>
      </c>
      <c r="U80" s="2">
        <v>1</v>
      </c>
    </row>
    <row r="81" spans="1:21" x14ac:dyDescent="0.2">
      <c r="A81" s="2">
        <v>46191601</v>
      </c>
      <c r="B81" s="2" t="s">
        <v>107853</v>
      </c>
      <c r="C81" s="2">
        <v>2</v>
      </c>
      <c r="D81" s="2">
        <v>2</v>
      </c>
      <c r="E81" s="2">
        <v>12</v>
      </c>
      <c r="F81" s="2">
        <v>1</v>
      </c>
      <c r="G81" s="4" t="s">
        <v>106</v>
      </c>
      <c r="H81" s="2">
        <v>0</v>
      </c>
      <c r="I81" s="1">
        <v>584000</v>
      </c>
      <c r="J81" s="1">
        <v>584000</v>
      </c>
      <c r="K81" s="1">
        <v>0</v>
      </c>
      <c r="L81" s="1">
        <v>0</v>
      </c>
      <c r="M81" t="s">
        <v>108056</v>
      </c>
      <c r="N81" s="4" t="s">
        <v>3710</v>
      </c>
      <c r="O81" s="2" t="s">
        <v>108046</v>
      </c>
      <c r="P81" s="2">
        <v>3218013154</v>
      </c>
      <c r="Q81" s="8" t="s">
        <v>108055</v>
      </c>
      <c r="R81" s="2">
        <v>0</v>
      </c>
      <c r="S81" s="2">
        <v>0</v>
      </c>
      <c r="T81" s="2">
        <v>0</v>
      </c>
      <c r="U81" s="2">
        <v>1</v>
      </c>
    </row>
    <row r="82" spans="1:21" x14ac:dyDescent="0.2">
      <c r="A82" s="2">
        <v>46161500</v>
      </c>
      <c r="B82" s="2" t="s">
        <v>107854</v>
      </c>
      <c r="C82" s="2">
        <v>2</v>
      </c>
      <c r="D82" s="2">
        <v>2</v>
      </c>
      <c r="E82" s="2">
        <v>12</v>
      </c>
      <c r="F82" s="2">
        <v>1</v>
      </c>
      <c r="G82" s="4" t="s">
        <v>106</v>
      </c>
      <c r="H82" s="2">
        <v>0</v>
      </c>
      <c r="I82" s="1">
        <v>400000</v>
      </c>
      <c r="J82" s="1">
        <v>400000</v>
      </c>
      <c r="K82" s="1">
        <v>0</v>
      </c>
      <c r="L82" s="1">
        <v>0</v>
      </c>
      <c r="M82" t="s">
        <v>108056</v>
      </c>
      <c r="N82" s="4" t="s">
        <v>3710</v>
      </c>
      <c r="O82" s="2" t="s">
        <v>108046</v>
      </c>
      <c r="P82" s="2">
        <v>3218013154</v>
      </c>
      <c r="Q82" s="8" t="s">
        <v>108055</v>
      </c>
      <c r="R82" s="2">
        <v>0</v>
      </c>
      <c r="S82" s="2">
        <v>0</v>
      </c>
      <c r="T82" s="2">
        <v>0</v>
      </c>
      <c r="U82" s="2">
        <v>1</v>
      </c>
    </row>
    <row r="83" spans="1:21" x14ac:dyDescent="0.2">
      <c r="A83" s="2">
        <v>42172001</v>
      </c>
      <c r="B83" s="2" t="s">
        <v>107855</v>
      </c>
      <c r="C83" s="2">
        <v>1</v>
      </c>
      <c r="D83" s="2">
        <v>1</v>
      </c>
      <c r="E83" s="2">
        <v>12</v>
      </c>
      <c r="F83" s="2">
        <v>1</v>
      </c>
      <c r="G83" s="4" t="s">
        <v>106</v>
      </c>
      <c r="H83" s="2">
        <v>0</v>
      </c>
      <c r="I83" s="1">
        <v>2220000</v>
      </c>
      <c r="J83" s="1">
        <v>2220000</v>
      </c>
      <c r="K83" s="1">
        <v>0</v>
      </c>
      <c r="L83" s="1">
        <v>0</v>
      </c>
      <c r="M83" t="s">
        <v>108056</v>
      </c>
      <c r="N83" s="4" t="s">
        <v>3710</v>
      </c>
      <c r="O83" s="2" t="s">
        <v>108046</v>
      </c>
      <c r="P83" s="2">
        <v>3218013154</v>
      </c>
      <c r="Q83" s="8" t="s">
        <v>108055</v>
      </c>
      <c r="R83" s="2">
        <v>0</v>
      </c>
      <c r="S83" s="2">
        <v>0</v>
      </c>
      <c r="T83" s="2">
        <v>0</v>
      </c>
      <c r="U83" s="2">
        <v>1</v>
      </c>
    </row>
    <row r="84" spans="1:21" x14ac:dyDescent="0.2">
      <c r="A84" s="2">
        <v>42172005</v>
      </c>
      <c r="B84" s="2" t="s">
        <v>108144</v>
      </c>
      <c r="C84" s="2">
        <v>2</v>
      </c>
      <c r="D84" s="2">
        <v>2</v>
      </c>
      <c r="E84" s="2">
        <v>12</v>
      </c>
      <c r="F84" s="2">
        <v>1</v>
      </c>
      <c r="G84" s="4" t="s">
        <v>106</v>
      </c>
      <c r="H84" s="2">
        <v>0</v>
      </c>
      <c r="I84" s="1">
        <v>2000000</v>
      </c>
      <c r="J84" s="1">
        <v>2000000</v>
      </c>
      <c r="K84" s="1">
        <v>0</v>
      </c>
      <c r="L84" s="1">
        <v>0</v>
      </c>
      <c r="M84" t="s">
        <v>108056</v>
      </c>
      <c r="N84" s="4" t="s">
        <v>3710</v>
      </c>
      <c r="O84" s="2" t="s">
        <v>108046</v>
      </c>
      <c r="P84" s="2">
        <v>3218013154</v>
      </c>
      <c r="Q84" s="8" t="s">
        <v>108055</v>
      </c>
      <c r="R84" s="2">
        <v>0</v>
      </c>
      <c r="S84" s="2">
        <v>0</v>
      </c>
      <c r="T84" s="2">
        <v>0</v>
      </c>
      <c r="U84" s="2">
        <v>1</v>
      </c>
    </row>
    <row r="85" spans="1:21" x14ac:dyDescent="0.2">
      <c r="A85" s="2">
        <v>46191604</v>
      </c>
      <c r="B85" s="2" t="s">
        <v>107856</v>
      </c>
      <c r="C85" s="2">
        <v>2</v>
      </c>
      <c r="D85" s="2">
        <v>2</v>
      </c>
      <c r="E85" s="2">
        <v>12</v>
      </c>
      <c r="F85" s="2">
        <v>1</v>
      </c>
      <c r="G85" s="4" t="s">
        <v>106</v>
      </c>
      <c r="H85" s="2">
        <v>0</v>
      </c>
      <c r="I85" s="1">
        <v>500000</v>
      </c>
      <c r="J85" s="1">
        <v>500000</v>
      </c>
      <c r="K85" s="1">
        <v>0</v>
      </c>
      <c r="L85" s="1">
        <v>0</v>
      </c>
      <c r="M85" t="s">
        <v>108056</v>
      </c>
      <c r="N85" s="4" t="s">
        <v>3710</v>
      </c>
      <c r="O85" s="2" t="s">
        <v>108046</v>
      </c>
      <c r="P85" s="2">
        <v>3218013154</v>
      </c>
      <c r="Q85" s="8" t="s">
        <v>108055</v>
      </c>
      <c r="R85" s="2">
        <v>0</v>
      </c>
      <c r="S85" s="2">
        <v>0</v>
      </c>
      <c r="T85" s="2">
        <v>0</v>
      </c>
      <c r="U85" s="2">
        <v>1</v>
      </c>
    </row>
    <row r="86" spans="1:21" x14ac:dyDescent="0.2">
      <c r="A86" s="2">
        <v>42181701</v>
      </c>
      <c r="B86" s="2" t="s">
        <v>107857</v>
      </c>
      <c r="C86" s="2">
        <v>2</v>
      </c>
      <c r="D86" s="2">
        <v>2</v>
      </c>
      <c r="E86" s="2">
        <v>12</v>
      </c>
      <c r="F86" s="2">
        <v>1</v>
      </c>
      <c r="G86" s="4" t="s">
        <v>106</v>
      </c>
      <c r="H86" s="2">
        <v>0</v>
      </c>
      <c r="I86" s="1">
        <v>150000</v>
      </c>
      <c r="J86" s="1">
        <v>150000</v>
      </c>
      <c r="K86" s="1">
        <v>0</v>
      </c>
      <c r="L86" s="1">
        <v>0</v>
      </c>
      <c r="M86" t="s">
        <v>108056</v>
      </c>
      <c r="N86" s="4" t="s">
        <v>3710</v>
      </c>
      <c r="O86" s="2" t="s">
        <v>108046</v>
      </c>
      <c r="P86" s="2">
        <v>3218013154</v>
      </c>
      <c r="Q86" s="8" t="s">
        <v>108055</v>
      </c>
      <c r="R86" s="2">
        <v>0</v>
      </c>
      <c r="S86" s="2">
        <v>0</v>
      </c>
      <c r="T86" s="2">
        <v>0</v>
      </c>
      <c r="U86" s="2">
        <v>1</v>
      </c>
    </row>
    <row r="87" spans="1:21" x14ac:dyDescent="0.2">
      <c r="A87" s="2">
        <v>42172002</v>
      </c>
      <c r="B87" s="2" t="s">
        <v>107858</v>
      </c>
      <c r="C87" s="2">
        <v>2</v>
      </c>
      <c r="D87" s="2">
        <v>2</v>
      </c>
      <c r="E87" s="2">
        <v>12</v>
      </c>
      <c r="F87" s="2">
        <v>1</v>
      </c>
      <c r="G87" s="4" t="s">
        <v>106</v>
      </c>
      <c r="H87" s="2">
        <v>0</v>
      </c>
      <c r="I87" s="1">
        <v>24000000</v>
      </c>
      <c r="J87" s="1">
        <v>24000000</v>
      </c>
      <c r="K87" s="1">
        <v>0</v>
      </c>
      <c r="L87" s="1">
        <v>0</v>
      </c>
      <c r="M87" t="s">
        <v>108056</v>
      </c>
      <c r="N87" s="4" t="s">
        <v>3710</v>
      </c>
      <c r="O87" s="2" t="s">
        <v>108046</v>
      </c>
      <c r="P87" s="2">
        <v>3218013154</v>
      </c>
      <c r="Q87" s="8" t="s">
        <v>108055</v>
      </c>
      <c r="R87" s="2">
        <v>0</v>
      </c>
      <c r="S87" s="2">
        <v>0</v>
      </c>
      <c r="T87" s="2">
        <v>0</v>
      </c>
      <c r="U87" s="2">
        <v>1</v>
      </c>
    </row>
    <row r="88" spans="1:21" x14ac:dyDescent="0.2">
      <c r="A88" s="2">
        <v>56101504</v>
      </c>
      <c r="B88" s="2" t="s">
        <v>107859</v>
      </c>
      <c r="C88" s="2">
        <v>2</v>
      </c>
      <c r="D88" s="2">
        <v>2</v>
      </c>
      <c r="E88" s="2">
        <v>12</v>
      </c>
      <c r="F88" s="2">
        <v>1</v>
      </c>
      <c r="G88" s="4" t="s">
        <v>106</v>
      </c>
      <c r="H88" s="2">
        <v>0</v>
      </c>
      <c r="I88" s="1">
        <v>17500000</v>
      </c>
      <c r="J88" s="1">
        <v>17500000</v>
      </c>
      <c r="K88" s="1">
        <v>0</v>
      </c>
      <c r="L88" s="1">
        <v>0</v>
      </c>
      <c r="M88" t="s">
        <v>108056</v>
      </c>
      <c r="N88" s="4" t="s">
        <v>3710</v>
      </c>
      <c r="O88" s="2" t="s">
        <v>108046</v>
      </c>
      <c r="P88" s="2">
        <v>3218013154</v>
      </c>
      <c r="Q88" s="8" t="s">
        <v>108055</v>
      </c>
      <c r="R88" s="2">
        <v>0</v>
      </c>
      <c r="S88" s="2">
        <v>0</v>
      </c>
      <c r="T88" s="2">
        <v>0</v>
      </c>
      <c r="U88" s="2">
        <v>1</v>
      </c>
    </row>
    <row r="89" spans="1:21" x14ac:dyDescent="0.2">
      <c r="A89" s="2">
        <v>43212002</v>
      </c>
      <c r="B89" s="2" t="s">
        <v>107860</v>
      </c>
      <c r="C89" s="2">
        <v>2</v>
      </c>
      <c r="D89" s="2">
        <v>2</v>
      </c>
      <c r="E89" s="2">
        <v>12</v>
      </c>
      <c r="F89" s="2">
        <v>1</v>
      </c>
      <c r="G89" s="4" t="s">
        <v>106</v>
      </c>
      <c r="H89" s="2">
        <v>0</v>
      </c>
      <c r="I89" s="1">
        <v>1500000</v>
      </c>
      <c r="J89" s="1">
        <v>1500000</v>
      </c>
      <c r="K89" s="1">
        <v>0</v>
      </c>
      <c r="L89" s="1">
        <v>0</v>
      </c>
      <c r="M89" t="s">
        <v>108056</v>
      </c>
      <c r="N89" s="4" t="s">
        <v>3710</v>
      </c>
      <c r="O89" s="2" t="s">
        <v>108046</v>
      </c>
      <c r="P89" s="2">
        <v>3218013154</v>
      </c>
      <c r="Q89" s="8" t="s">
        <v>108055</v>
      </c>
      <c r="R89" s="2">
        <v>0</v>
      </c>
      <c r="S89" s="2">
        <v>0</v>
      </c>
      <c r="T89" s="2">
        <v>0</v>
      </c>
      <c r="U89" s="2">
        <v>1</v>
      </c>
    </row>
    <row r="90" spans="1:21" x14ac:dyDescent="0.2">
      <c r="A90" s="2">
        <v>56101508</v>
      </c>
      <c r="B90" s="2" t="s">
        <v>107861</v>
      </c>
      <c r="C90" s="2">
        <v>3</v>
      </c>
      <c r="D90" s="2">
        <v>3</v>
      </c>
      <c r="E90" s="2">
        <v>12</v>
      </c>
      <c r="F90" s="2">
        <v>1</v>
      </c>
      <c r="G90" s="4" t="s">
        <v>106</v>
      </c>
      <c r="H90" s="2">
        <v>0</v>
      </c>
      <c r="I90" s="1">
        <v>4000000</v>
      </c>
      <c r="J90" s="1">
        <v>4000000</v>
      </c>
      <c r="K90" s="1">
        <v>0</v>
      </c>
      <c r="L90" s="1">
        <v>0</v>
      </c>
      <c r="M90" t="s">
        <v>108056</v>
      </c>
      <c r="N90" s="4" t="s">
        <v>3710</v>
      </c>
      <c r="O90" s="2" t="s">
        <v>108046</v>
      </c>
      <c r="P90" s="2">
        <v>3218013154</v>
      </c>
      <c r="Q90" s="8" t="s">
        <v>108055</v>
      </c>
      <c r="R90" s="2">
        <v>0</v>
      </c>
      <c r="S90" s="2">
        <v>0</v>
      </c>
      <c r="T90" s="2">
        <v>0</v>
      </c>
      <c r="U90" s="2">
        <v>1</v>
      </c>
    </row>
    <row r="91" spans="1:21" x14ac:dyDescent="0.2">
      <c r="A91" s="2">
        <v>47131812</v>
      </c>
      <c r="B91" s="2" t="s">
        <v>107862</v>
      </c>
      <c r="C91" s="2">
        <v>2</v>
      </c>
      <c r="D91" s="2">
        <v>2</v>
      </c>
      <c r="E91" s="2">
        <v>12</v>
      </c>
      <c r="F91" s="2">
        <v>1</v>
      </c>
      <c r="G91" s="4" t="s">
        <v>106</v>
      </c>
      <c r="H91" s="2">
        <v>0</v>
      </c>
      <c r="I91" s="1">
        <v>400000</v>
      </c>
      <c r="J91" s="1">
        <v>400000</v>
      </c>
      <c r="K91" s="1">
        <v>0</v>
      </c>
      <c r="L91" s="1">
        <v>0</v>
      </c>
      <c r="M91" t="s">
        <v>108056</v>
      </c>
      <c r="N91" s="4" t="s">
        <v>3710</v>
      </c>
      <c r="O91" s="2" t="s">
        <v>108046</v>
      </c>
      <c r="P91" s="2">
        <v>3218013154</v>
      </c>
      <c r="Q91" s="8" t="s">
        <v>108055</v>
      </c>
      <c r="R91" s="2">
        <v>0</v>
      </c>
      <c r="S91" s="2">
        <v>0</v>
      </c>
      <c r="T91" s="2">
        <v>0</v>
      </c>
      <c r="U91" s="2">
        <v>1</v>
      </c>
    </row>
    <row r="92" spans="1:21" x14ac:dyDescent="0.2">
      <c r="A92" s="2">
        <v>46181500</v>
      </c>
      <c r="B92" s="2" t="s">
        <v>107863</v>
      </c>
      <c r="C92" s="2">
        <v>2</v>
      </c>
      <c r="D92" s="2">
        <v>2</v>
      </c>
      <c r="E92" s="2">
        <v>12</v>
      </c>
      <c r="F92" s="2">
        <v>1</v>
      </c>
      <c r="G92" s="4" t="s">
        <v>106</v>
      </c>
      <c r="H92" s="2">
        <v>0</v>
      </c>
      <c r="I92" s="1">
        <v>30000000</v>
      </c>
      <c r="J92" s="1">
        <v>30000000</v>
      </c>
      <c r="K92" s="1">
        <v>0</v>
      </c>
      <c r="L92" s="1">
        <v>0</v>
      </c>
      <c r="M92" t="s">
        <v>108056</v>
      </c>
      <c r="N92" s="4" t="s">
        <v>3710</v>
      </c>
      <c r="O92" s="2" t="s">
        <v>108046</v>
      </c>
      <c r="P92" s="2">
        <v>3218013154</v>
      </c>
      <c r="Q92" s="8" t="s">
        <v>108055</v>
      </c>
      <c r="R92" s="2">
        <v>0</v>
      </c>
      <c r="S92" s="2">
        <v>0</v>
      </c>
      <c r="T92" s="2">
        <v>0</v>
      </c>
      <c r="U92" s="2">
        <v>1</v>
      </c>
    </row>
    <row r="93" spans="1:21" x14ac:dyDescent="0.2">
      <c r="A93" s="2">
        <v>53102503</v>
      </c>
      <c r="B93" s="2" t="s">
        <v>107864</v>
      </c>
      <c r="C93" s="2">
        <v>2</v>
      </c>
      <c r="D93" s="2">
        <v>2</v>
      </c>
      <c r="E93" s="2">
        <v>12</v>
      </c>
      <c r="F93" s="2">
        <v>1</v>
      </c>
      <c r="G93" s="4" t="s">
        <v>106</v>
      </c>
      <c r="H93" s="2">
        <v>0</v>
      </c>
      <c r="I93" s="1">
        <v>2500000</v>
      </c>
      <c r="J93" s="1">
        <v>2500000</v>
      </c>
      <c r="K93" s="1">
        <v>0</v>
      </c>
      <c r="L93" s="1">
        <v>0</v>
      </c>
      <c r="M93" t="s">
        <v>108056</v>
      </c>
      <c r="N93" s="4" t="s">
        <v>3710</v>
      </c>
      <c r="O93" s="2" t="s">
        <v>108046</v>
      </c>
      <c r="P93" s="2">
        <v>3218013154</v>
      </c>
      <c r="Q93" s="8" t="s">
        <v>108055</v>
      </c>
      <c r="R93" s="2">
        <v>0</v>
      </c>
      <c r="S93" s="2">
        <v>0</v>
      </c>
      <c r="T93" s="2">
        <v>0</v>
      </c>
      <c r="U93" s="2">
        <v>1</v>
      </c>
    </row>
    <row r="94" spans="1:21" x14ac:dyDescent="0.2">
      <c r="A94" s="2">
        <v>72102900</v>
      </c>
      <c r="B94" s="2" t="s">
        <v>107865</v>
      </c>
      <c r="C94" s="2">
        <v>2</v>
      </c>
      <c r="D94" s="2">
        <v>2</v>
      </c>
      <c r="E94" s="2">
        <v>12</v>
      </c>
      <c r="F94" s="2">
        <v>1</v>
      </c>
      <c r="G94" s="4" t="s">
        <v>106</v>
      </c>
      <c r="H94" s="2">
        <v>0</v>
      </c>
      <c r="I94" s="1">
        <v>260000000</v>
      </c>
      <c r="J94" s="1">
        <v>260000000</v>
      </c>
      <c r="K94" s="1">
        <v>0</v>
      </c>
      <c r="L94" s="1">
        <v>0</v>
      </c>
      <c r="M94" t="s">
        <v>108056</v>
      </c>
      <c r="N94" s="4" t="s">
        <v>3710</v>
      </c>
      <c r="O94" s="2" t="s">
        <v>108046</v>
      </c>
      <c r="P94" s="2">
        <v>3218013154</v>
      </c>
      <c r="Q94" s="8" t="s">
        <v>108055</v>
      </c>
      <c r="R94" s="2">
        <v>0</v>
      </c>
      <c r="S94" s="2">
        <v>0</v>
      </c>
      <c r="T94" s="2">
        <v>0</v>
      </c>
      <c r="U94" s="2">
        <v>1</v>
      </c>
    </row>
    <row r="95" spans="1:21" x14ac:dyDescent="0.2">
      <c r="A95" s="2">
        <v>72102900</v>
      </c>
      <c r="B95" s="2" t="s">
        <v>107866</v>
      </c>
      <c r="C95" s="2">
        <v>3</v>
      </c>
      <c r="D95" s="2">
        <v>3</v>
      </c>
      <c r="E95" s="2">
        <v>12</v>
      </c>
      <c r="F95" s="2">
        <v>1</v>
      </c>
      <c r="G95" s="4" t="s">
        <v>106</v>
      </c>
      <c r="H95" s="2">
        <v>0</v>
      </c>
      <c r="I95" s="1">
        <v>450000000</v>
      </c>
      <c r="J95" s="1">
        <v>450000000</v>
      </c>
      <c r="K95" s="1">
        <v>0</v>
      </c>
      <c r="L95" s="1">
        <v>0</v>
      </c>
      <c r="M95" t="s">
        <v>108056</v>
      </c>
      <c r="N95" s="4" t="s">
        <v>3710</v>
      </c>
      <c r="O95" s="2" t="s">
        <v>108046</v>
      </c>
      <c r="P95" s="2">
        <v>3218013154</v>
      </c>
      <c r="Q95" s="8" t="s">
        <v>108055</v>
      </c>
      <c r="R95" s="2">
        <v>0</v>
      </c>
      <c r="S95" s="2">
        <v>0</v>
      </c>
      <c r="T95" s="2">
        <v>0</v>
      </c>
      <c r="U95" s="2">
        <v>1</v>
      </c>
    </row>
    <row r="96" spans="1:21" x14ac:dyDescent="0.2">
      <c r="A96" s="2">
        <v>78180105</v>
      </c>
      <c r="B96" s="2" t="s">
        <v>107867</v>
      </c>
      <c r="C96" s="2">
        <v>3</v>
      </c>
      <c r="D96" s="2">
        <v>3</v>
      </c>
      <c r="E96" s="2">
        <v>12</v>
      </c>
      <c r="F96" s="2">
        <v>1</v>
      </c>
      <c r="G96" s="4" t="s">
        <v>106</v>
      </c>
      <c r="H96" s="2">
        <v>0</v>
      </c>
      <c r="I96" s="1">
        <v>1050000</v>
      </c>
      <c r="J96" s="1">
        <v>1050000</v>
      </c>
      <c r="K96" s="1">
        <v>0</v>
      </c>
      <c r="L96" s="1">
        <v>0</v>
      </c>
      <c r="M96" t="s">
        <v>108056</v>
      </c>
      <c r="N96" s="4" t="s">
        <v>3710</v>
      </c>
      <c r="O96" s="2" t="s">
        <v>108046</v>
      </c>
      <c r="P96" s="2">
        <v>3218013154</v>
      </c>
      <c r="Q96" s="8" t="s">
        <v>108055</v>
      </c>
      <c r="R96" s="2">
        <v>0</v>
      </c>
      <c r="S96" s="2">
        <v>0</v>
      </c>
      <c r="T96" s="2">
        <v>0</v>
      </c>
      <c r="U96" s="2">
        <v>1</v>
      </c>
    </row>
    <row r="97" spans="1:21" x14ac:dyDescent="0.2">
      <c r="A97" s="2">
        <v>78180105</v>
      </c>
      <c r="B97" s="2" t="s">
        <v>107868</v>
      </c>
      <c r="C97" s="2">
        <v>3</v>
      </c>
      <c r="D97" s="2">
        <v>3</v>
      </c>
      <c r="E97" s="2">
        <v>12</v>
      </c>
      <c r="F97" s="2">
        <v>1</v>
      </c>
      <c r="G97" s="4" t="s">
        <v>106</v>
      </c>
      <c r="H97" s="2">
        <v>0</v>
      </c>
      <c r="I97" s="1">
        <v>2000000</v>
      </c>
      <c r="J97" s="1">
        <v>2000000</v>
      </c>
      <c r="K97" s="1">
        <v>0</v>
      </c>
      <c r="L97" s="1">
        <v>0</v>
      </c>
      <c r="M97" t="s">
        <v>108056</v>
      </c>
      <c r="N97" s="4" t="s">
        <v>3710</v>
      </c>
      <c r="O97" s="2" t="s">
        <v>108046</v>
      </c>
      <c r="P97" s="2">
        <v>3218013154</v>
      </c>
      <c r="Q97" s="8" t="s">
        <v>108055</v>
      </c>
      <c r="R97" s="2">
        <v>0</v>
      </c>
      <c r="S97" s="2">
        <v>0</v>
      </c>
      <c r="T97" s="2">
        <v>0</v>
      </c>
      <c r="U97" s="2">
        <v>1</v>
      </c>
    </row>
    <row r="98" spans="1:21" x14ac:dyDescent="0.2">
      <c r="A98" s="2">
        <v>72101507</v>
      </c>
      <c r="B98" s="2" t="s">
        <v>107869</v>
      </c>
      <c r="C98" s="2">
        <v>3</v>
      </c>
      <c r="D98" s="2">
        <v>3</v>
      </c>
      <c r="E98" s="2">
        <v>12</v>
      </c>
      <c r="F98" s="2">
        <v>1</v>
      </c>
      <c r="G98" s="4" t="s">
        <v>106</v>
      </c>
      <c r="H98" s="2">
        <v>0</v>
      </c>
      <c r="I98" s="1">
        <v>20000000</v>
      </c>
      <c r="J98" s="1">
        <v>20000000</v>
      </c>
      <c r="K98" s="1">
        <v>0</v>
      </c>
      <c r="L98" s="1">
        <v>0</v>
      </c>
      <c r="M98" t="s">
        <v>108056</v>
      </c>
      <c r="N98" s="4" t="s">
        <v>3710</v>
      </c>
      <c r="O98" s="2" t="s">
        <v>108046</v>
      </c>
      <c r="P98" s="2">
        <v>3218013154</v>
      </c>
      <c r="Q98" s="8" t="s">
        <v>108055</v>
      </c>
      <c r="R98" s="2">
        <v>0</v>
      </c>
      <c r="S98" s="2">
        <v>0</v>
      </c>
      <c r="T98" s="2">
        <v>0</v>
      </c>
      <c r="U98" s="2">
        <v>1</v>
      </c>
    </row>
    <row r="99" spans="1:21" x14ac:dyDescent="0.2">
      <c r="A99" s="2">
        <v>72101509</v>
      </c>
      <c r="B99" s="2" t="s">
        <v>107870</v>
      </c>
      <c r="C99" s="2">
        <v>3</v>
      </c>
      <c r="D99" s="2">
        <v>3</v>
      </c>
      <c r="E99" s="2">
        <v>12</v>
      </c>
      <c r="F99" s="2">
        <v>1</v>
      </c>
      <c r="G99" s="4" t="s">
        <v>106</v>
      </c>
      <c r="H99" s="2">
        <v>0</v>
      </c>
      <c r="I99" s="1">
        <v>15400000</v>
      </c>
      <c r="J99" s="1">
        <v>15400000</v>
      </c>
      <c r="K99" s="1">
        <v>0</v>
      </c>
      <c r="L99" s="1">
        <v>0</v>
      </c>
      <c r="M99" t="s">
        <v>108056</v>
      </c>
      <c r="N99" s="4" t="s">
        <v>3710</v>
      </c>
      <c r="O99" s="2" t="s">
        <v>108046</v>
      </c>
      <c r="P99" s="2">
        <v>3218013154</v>
      </c>
      <c r="Q99" s="8" t="s">
        <v>108055</v>
      </c>
      <c r="R99" s="2">
        <v>0</v>
      </c>
      <c r="S99" s="2">
        <v>0</v>
      </c>
      <c r="T99" s="2">
        <v>0</v>
      </c>
      <c r="U99" s="2">
        <v>1</v>
      </c>
    </row>
    <row r="100" spans="1:21" x14ac:dyDescent="0.2">
      <c r="A100" s="2">
        <v>78180105</v>
      </c>
      <c r="B100" s="2" t="s">
        <v>107871</v>
      </c>
      <c r="C100" s="2">
        <v>3</v>
      </c>
      <c r="D100" s="2">
        <v>3</v>
      </c>
      <c r="E100" s="2">
        <v>12</v>
      </c>
      <c r="F100" s="2">
        <v>1</v>
      </c>
      <c r="G100" s="4" t="s">
        <v>106</v>
      </c>
      <c r="H100" s="2">
        <v>0</v>
      </c>
      <c r="I100" s="1">
        <v>19600000</v>
      </c>
      <c r="J100" s="1">
        <v>19600000</v>
      </c>
      <c r="K100" s="1">
        <v>0</v>
      </c>
      <c r="L100" s="1">
        <v>0</v>
      </c>
      <c r="M100" t="s">
        <v>108056</v>
      </c>
      <c r="N100" s="4" t="s">
        <v>3710</v>
      </c>
      <c r="O100" s="2" t="s">
        <v>108046</v>
      </c>
      <c r="P100" s="2">
        <v>3218013154</v>
      </c>
      <c r="Q100" s="8" t="s">
        <v>108055</v>
      </c>
      <c r="R100" s="2">
        <v>0</v>
      </c>
      <c r="S100" s="2">
        <v>0</v>
      </c>
      <c r="T100" s="2">
        <v>0</v>
      </c>
      <c r="U100" s="2">
        <v>1</v>
      </c>
    </row>
    <row r="101" spans="1:21" x14ac:dyDescent="0.2">
      <c r="A101" s="2">
        <v>72101507</v>
      </c>
      <c r="B101" s="2" t="s">
        <v>107872</v>
      </c>
      <c r="C101" s="2">
        <v>3</v>
      </c>
      <c r="D101" s="2">
        <v>3</v>
      </c>
      <c r="E101" s="2">
        <v>12</v>
      </c>
      <c r="F101" s="2">
        <v>1</v>
      </c>
      <c r="G101" s="4" t="s">
        <v>106</v>
      </c>
      <c r="H101" s="2">
        <v>0</v>
      </c>
      <c r="I101" s="1">
        <v>19800000</v>
      </c>
      <c r="J101" s="1">
        <v>19800000</v>
      </c>
      <c r="K101" s="1">
        <v>0</v>
      </c>
      <c r="L101" s="1">
        <v>0</v>
      </c>
      <c r="M101" t="s">
        <v>108056</v>
      </c>
      <c r="N101" s="4" t="s">
        <v>3710</v>
      </c>
      <c r="O101" s="2" t="s">
        <v>108046</v>
      </c>
      <c r="P101" s="2">
        <v>3218013154</v>
      </c>
      <c r="Q101" s="8" t="s">
        <v>108055</v>
      </c>
      <c r="R101" s="2">
        <v>0</v>
      </c>
      <c r="S101" s="2">
        <v>0</v>
      </c>
      <c r="T101" s="2">
        <v>0</v>
      </c>
      <c r="U101" s="2">
        <v>1</v>
      </c>
    </row>
    <row r="102" spans="1:21" x14ac:dyDescent="0.2">
      <c r="A102" s="2">
        <v>72101507</v>
      </c>
      <c r="B102" s="2" t="s">
        <v>107873</v>
      </c>
      <c r="C102" s="2">
        <v>3</v>
      </c>
      <c r="D102" s="2">
        <v>3</v>
      </c>
      <c r="E102" s="2">
        <v>12</v>
      </c>
      <c r="F102" s="2">
        <v>1</v>
      </c>
      <c r="G102" s="4" t="s">
        <v>106</v>
      </c>
      <c r="H102" s="2">
        <v>0</v>
      </c>
      <c r="I102" s="1">
        <v>62300000</v>
      </c>
      <c r="J102" s="1">
        <v>62300000</v>
      </c>
      <c r="K102" s="1">
        <v>0</v>
      </c>
      <c r="L102" s="1">
        <v>0</v>
      </c>
      <c r="M102" t="s">
        <v>108056</v>
      </c>
      <c r="N102" s="4" t="s">
        <v>3710</v>
      </c>
      <c r="O102" s="2" t="s">
        <v>108046</v>
      </c>
      <c r="P102" s="2">
        <v>3218013154</v>
      </c>
      <c r="Q102" s="8" t="s">
        <v>108055</v>
      </c>
      <c r="R102" s="2">
        <v>0</v>
      </c>
      <c r="S102" s="2">
        <v>0</v>
      </c>
      <c r="T102" s="2">
        <v>0</v>
      </c>
      <c r="U102" s="2">
        <v>1</v>
      </c>
    </row>
    <row r="103" spans="1:21" x14ac:dyDescent="0.2">
      <c r="A103" s="2">
        <v>72101509</v>
      </c>
      <c r="B103" s="2" t="s">
        <v>107874</v>
      </c>
      <c r="C103" s="2">
        <v>3</v>
      </c>
      <c r="D103" s="2">
        <v>3</v>
      </c>
      <c r="E103" s="2">
        <v>12</v>
      </c>
      <c r="F103" s="2">
        <v>1</v>
      </c>
      <c r="G103" s="4" t="s">
        <v>106</v>
      </c>
      <c r="H103" s="2">
        <v>0</v>
      </c>
      <c r="I103" s="1">
        <v>1800000</v>
      </c>
      <c r="J103" s="1">
        <v>1800000</v>
      </c>
      <c r="K103" s="1">
        <v>0</v>
      </c>
      <c r="L103" s="1">
        <v>0</v>
      </c>
      <c r="M103" t="s">
        <v>108056</v>
      </c>
      <c r="N103" s="4" t="s">
        <v>3710</v>
      </c>
      <c r="O103" s="2" t="s">
        <v>108046</v>
      </c>
      <c r="P103" s="2">
        <v>3218013154</v>
      </c>
      <c r="Q103" s="8" t="s">
        <v>108055</v>
      </c>
      <c r="R103" s="2">
        <v>0</v>
      </c>
      <c r="S103" s="2">
        <v>0</v>
      </c>
      <c r="T103" s="2">
        <v>0</v>
      </c>
      <c r="U103" s="2">
        <v>1</v>
      </c>
    </row>
    <row r="104" spans="1:21" x14ac:dyDescent="0.2">
      <c r="A104" s="2">
        <v>78180105</v>
      </c>
      <c r="B104" s="2" t="s">
        <v>107875</v>
      </c>
      <c r="C104" s="2">
        <v>3</v>
      </c>
      <c r="D104" s="2">
        <v>3</v>
      </c>
      <c r="E104" s="2">
        <v>12</v>
      </c>
      <c r="F104" s="2">
        <v>1</v>
      </c>
      <c r="G104" s="4" t="s">
        <v>106</v>
      </c>
      <c r="H104" s="2">
        <v>0</v>
      </c>
      <c r="I104" s="1">
        <v>26800000</v>
      </c>
      <c r="J104" s="1">
        <v>26800000</v>
      </c>
      <c r="K104" s="1">
        <v>0</v>
      </c>
      <c r="L104" s="1">
        <v>0</v>
      </c>
      <c r="M104" t="s">
        <v>108056</v>
      </c>
      <c r="N104" s="4" t="s">
        <v>3710</v>
      </c>
      <c r="O104" s="2" t="s">
        <v>108046</v>
      </c>
      <c r="P104" s="2">
        <v>3218013154</v>
      </c>
      <c r="Q104" s="8" t="s">
        <v>108055</v>
      </c>
      <c r="R104" s="2">
        <v>0</v>
      </c>
      <c r="S104" s="2">
        <v>0</v>
      </c>
      <c r="T104" s="2">
        <v>0</v>
      </c>
      <c r="U104" s="2">
        <v>1</v>
      </c>
    </row>
    <row r="105" spans="1:21" x14ac:dyDescent="0.2">
      <c r="A105" s="2">
        <v>72101509</v>
      </c>
      <c r="B105" s="2" t="s">
        <v>107876</v>
      </c>
      <c r="C105" s="2">
        <v>3</v>
      </c>
      <c r="D105" s="2">
        <v>3</v>
      </c>
      <c r="E105" s="2">
        <v>12</v>
      </c>
      <c r="F105" s="2">
        <v>1</v>
      </c>
      <c r="G105" s="4" t="s">
        <v>106</v>
      </c>
      <c r="H105" s="2">
        <v>0</v>
      </c>
      <c r="I105" s="1">
        <v>6000000</v>
      </c>
      <c r="J105" s="1">
        <v>6000000</v>
      </c>
      <c r="K105" s="1">
        <v>0</v>
      </c>
      <c r="L105" s="1">
        <v>0</v>
      </c>
      <c r="M105" t="s">
        <v>108056</v>
      </c>
      <c r="N105" s="4" t="s">
        <v>3710</v>
      </c>
      <c r="O105" s="2" t="s">
        <v>108046</v>
      </c>
      <c r="P105" s="2">
        <v>3218013154</v>
      </c>
      <c r="Q105" s="8" t="s">
        <v>108055</v>
      </c>
      <c r="R105" s="2">
        <v>0</v>
      </c>
      <c r="S105" s="2">
        <v>0</v>
      </c>
      <c r="T105" s="2">
        <v>0</v>
      </c>
      <c r="U105" s="2">
        <v>1</v>
      </c>
    </row>
    <row r="106" spans="1:21" x14ac:dyDescent="0.2">
      <c r="A106" s="2">
        <v>72141700</v>
      </c>
      <c r="B106" s="2" t="s">
        <v>108091</v>
      </c>
      <c r="C106" s="2">
        <v>2</v>
      </c>
      <c r="D106" s="2">
        <v>2</v>
      </c>
      <c r="E106" s="2">
        <v>12</v>
      </c>
      <c r="F106" s="2">
        <v>1</v>
      </c>
      <c r="G106" s="4" t="s">
        <v>106</v>
      </c>
      <c r="H106" s="2">
        <v>0</v>
      </c>
      <c r="I106" s="1">
        <v>4000000</v>
      </c>
      <c r="J106" s="1">
        <v>4000000</v>
      </c>
      <c r="K106" s="1">
        <v>0</v>
      </c>
      <c r="L106" s="1">
        <v>0</v>
      </c>
      <c r="M106" t="s">
        <v>108056</v>
      </c>
      <c r="N106" s="4" t="s">
        <v>3710</v>
      </c>
      <c r="O106" s="2" t="s">
        <v>108046</v>
      </c>
      <c r="P106" s="2">
        <v>3218013154</v>
      </c>
      <c r="Q106" s="8" t="s">
        <v>108055</v>
      </c>
      <c r="R106" s="2">
        <v>0</v>
      </c>
      <c r="S106" s="2">
        <v>0</v>
      </c>
      <c r="T106" s="2">
        <v>0</v>
      </c>
      <c r="U106" s="2">
        <v>1</v>
      </c>
    </row>
    <row r="107" spans="1:21" x14ac:dyDescent="0.2">
      <c r="A107" s="2">
        <v>72101511</v>
      </c>
      <c r="B107" s="2" t="s">
        <v>107877</v>
      </c>
      <c r="C107" s="2">
        <v>3</v>
      </c>
      <c r="D107" s="2">
        <v>3</v>
      </c>
      <c r="E107" s="2">
        <v>12</v>
      </c>
      <c r="F107" s="2">
        <v>1</v>
      </c>
      <c r="G107" s="4" t="s">
        <v>106</v>
      </c>
      <c r="H107" s="2">
        <v>0</v>
      </c>
      <c r="I107" s="1">
        <v>40000000</v>
      </c>
      <c r="J107" s="1">
        <v>40000000</v>
      </c>
      <c r="K107" s="1">
        <v>0</v>
      </c>
      <c r="L107" s="1">
        <v>0</v>
      </c>
      <c r="M107" t="s">
        <v>108056</v>
      </c>
      <c r="N107" s="4" t="s">
        <v>3710</v>
      </c>
      <c r="O107" s="2" t="s">
        <v>108046</v>
      </c>
      <c r="P107" s="2">
        <v>3218013154</v>
      </c>
      <c r="Q107" s="8" t="s">
        <v>108055</v>
      </c>
      <c r="R107" s="2">
        <v>0</v>
      </c>
      <c r="S107" s="2">
        <v>0</v>
      </c>
      <c r="T107" s="2">
        <v>0</v>
      </c>
      <c r="U107" s="2">
        <v>1</v>
      </c>
    </row>
    <row r="108" spans="1:21" x14ac:dyDescent="0.2">
      <c r="A108" s="2">
        <v>72101509</v>
      </c>
      <c r="B108" s="2" t="s">
        <v>107878</v>
      </c>
      <c r="C108" s="2">
        <v>3</v>
      </c>
      <c r="D108" s="2">
        <v>3</v>
      </c>
      <c r="E108" s="2">
        <v>12</v>
      </c>
      <c r="F108" s="2">
        <v>1</v>
      </c>
      <c r="G108" s="4" t="s">
        <v>106</v>
      </c>
      <c r="H108" s="2">
        <v>0</v>
      </c>
      <c r="I108" s="1">
        <v>20000000</v>
      </c>
      <c r="J108" s="1">
        <v>20000000</v>
      </c>
      <c r="K108" s="1">
        <v>0</v>
      </c>
      <c r="L108" s="1">
        <v>0</v>
      </c>
      <c r="M108" t="s">
        <v>108056</v>
      </c>
      <c r="N108" s="4" t="s">
        <v>3710</v>
      </c>
      <c r="O108" s="2" t="s">
        <v>108046</v>
      </c>
      <c r="P108" s="2">
        <v>3218013154</v>
      </c>
      <c r="Q108" s="8" t="s">
        <v>108055</v>
      </c>
      <c r="R108" s="2">
        <v>0</v>
      </c>
      <c r="S108" s="2">
        <v>0</v>
      </c>
      <c r="T108" s="2">
        <v>0</v>
      </c>
      <c r="U108" s="2">
        <v>1</v>
      </c>
    </row>
    <row r="109" spans="1:21" x14ac:dyDescent="0.2">
      <c r="A109" s="2">
        <v>72101509</v>
      </c>
      <c r="B109" s="2" t="s">
        <v>107879</v>
      </c>
      <c r="C109" s="2">
        <v>3</v>
      </c>
      <c r="D109" s="2">
        <v>3</v>
      </c>
      <c r="E109" s="2">
        <v>12</v>
      </c>
      <c r="F109" s="2">
        <v>1</v>
      </c>
      <c r="G109" s="4" t="s">
        <v>106</v>
      </c>
      <c r="H109" s="2">
        <v>0</v>
      </c>
      <c r="I109" s="1">
        <v>30000000</v>
      </c>
      <c r="J109" s="1">
        <v>30000000</v>
      </c>
      <c r="K109" s="1">
        <v>0</v>
      </c>
      <c r="L109" s="1">
        <v>0</v>
      </c>
      <c r="M109" t="s">
        <v>108056</v>
      </c>
      <c r="N109" s="4" t="s">
        <v>3710</v>
      </c>
      <c r="O109" s="2" t="s">
        <v>108046</v>
      </c>
      <c r="P109" s="2">
        <v>3218013154</v>
      </c>
      <c r="Q109" s="8" t="s">
        <v>108055</v>
      </c>
      <c r="R109" s="2">
        <v>0</v>
      </c>
      <c r="S109" s="2">
        <v>0</v>
      </c>
      <c r="T109" s="2">
        <v>0</v>
      </c>
      <c r="U109" s="2">
        <v>1</v>
      </c>
    </row>
    <row r="110" spans="1:21" x14ac:dyDescent="0.2">
      <c r="A110" s="2">
        <v>72180105</v>
      </c>
      <c r="B110" s="2" t="s">
        <v>107880</v>
      </c>
      <c r="C110" s="2">
        <v>3</v>
      </c>
      <c r="D110" s="2">
        <v>3</v>
      </c>
      <c r="E110" s="2">
        <v>12</v>
      </c>
      <c r="F110" s="2">
        <v>1</v>
      </c>
      <c r="G110" s="4" t="s">
        <v>106</v>
      </c>
      <c r="H110" s="2">
        <v>0</v>
      </c>
      <c r="I110" s="1">
        <v>2400000</v>
      </c>
      <c r="J110" s="1">
        <v>2400000</v>
      </c>
      <c r="K110" s="1">
        <v>0</v>
      </c>
      <c r="L110" s="1">
        <v>0</v>
      </c>
      <c r="M110" t="s">
        <v>108056</v>
      </c>
      <c r="N110" s="4" t="s">
        <v>3710</v>
      </c>
      <c r="O110" s="2" t="s">
        <v>108046</v>
      </c>
      <c r="P110" s="2">
        <v>3218013154</v>
      </c>
      <c r="Q110" s="8" t="s">
        <v>108055</v>
      </c>
      <c r="R110" s="2">
        <v>0</v>
      </c>
      <c r="S110" s="2">
        <v>0</v>
      </c>
      <c r="T110" s="2">
        <v>0</v>
      </c>
      <c r="U110" s="2">
        <v>1</v>
      </c>
    </row>
    <row r="111" spans="1:21" x14ac:dyDescent="0.2">
      <c r="A111" s="2">
        <v>72101507</v>
      </c>
      <c r="B111" s="2" t="s">
        <v>107881</v>
      </c>
      <c r="C111" s="2">
        <v>3</v>
      </c>
      <c r="D111" s="2">
        <v>3</v>
      </c>
      <c r="E111" s="2">
        <v>12</v>
      </c>
      <c r="F111" s="2">
        <v>1</v>
      </c>
      <c r="G111" s="4" t="s">
        <v>106</v>
      </c>
      <c r="H111" s="2">
        <v>0</v>
      </c>
      <c r="I111" s="1">
        <v>45800000</v>
      </c>
      <c r="J111" s="1">
        <v>45800000</v>
      </c>
      <c r="K111" s="1">
        <v>0</v>
      </c>
      <c r="L111" s="1">
        <v>0</v>
      </c>
      <c r="M111" t="s">
        <v>108056</v>
      </c>
      <c r="N111" s="4" t="s">
        <v>3710</v>
      </c>
      <c r="O111" s="2" t="s">
        <v>108046</v>
      </c>
      <c r="P111" s="2">
        <v>3218013154</v>
      </c>
      <c r="Q111" s="8" t="s">
        <v>108055</v>
      </c>
      <c r="R111" s="2">
        <v>0</v>
      </c>
      <c r="S111" s="2">
        <v>0</v>
      </c>
      <c r="T111" s="2">
        <v>0</v>
      </c>
      <c r="U111" s="2">
        <v>1</v>
      </c>
    </row>
    <row r="112" spans="1:21" x14ac:dyDescent="0.2">
      <c r="A112" s="2">
        <v>72101509</v>
      </c>
      <c r="B112" s="2" t="s">
        <v>107882</v>
      </c>
      <c r="C112" s="2">
        <v>3</v>
      </c>
      <c r="D112" s="2">
        <v>3</v>
      </c>
      <c r="E112" s="2">
        <v>12</v>
      </c>
      <c r="F112" s="2">
        <v>1</v>
      </c>
      <c r="G112" s="4" t="s">
        <v>106</v>
      </c>
      <c r="H112" s="2">
        <v>0</v>
      </c>
      <c r="I112" s="1">
        <v>110000000</v>
      </c>
      <c r="J112" s="1">
        <v>110000000</v>
      </c>
      <c r="K112" s="1">
        <v>0</v>
      </c>
      <c r="L112" s="1">
        <v>0</v>
      </c>
      <c r="M112" t="s">
        <v>108056</v>
      </c>
      <c r="N112" s="4" t="s">
        <v>3710</v>
      </c>
      <c r="O112" s="2" t="s">
        <v>108046</v>
      </c>
      <c r="P112" s="2">
        <v>3218013154</v>
      </c>
      <c r="Q112" s="8" t="s">
        <v>108055</v>
      </c>
      <c r="R112" s="2">
        <v>0</v>
      </c>
      <c r="S112" s="2">
        <v>0</v>
      </c>
      <c r="T112" s="2">
        <v>0</v>
      </c>
      <c r="U112" s="2">
        <v>1</v>
      </c>
    </row>
    <row r="113" spans="1:21" x14ac:dyDescent="0.2">
      <c r="A113" s="2">
        <v>72101509</v>
      </c>
      <c r="B113" s="2" t="s">
        <v>107883</v>
      </c>
      <c r="C113" s="2">
        <v>3</v>
      </c>
      <c r="D113" s="2">
        <v>3</v>
      </c>
      <c r="E113" s="2">
        <v>12</v>
      </c>
      <c r="F113" s="2">
        <v>1</v>
      </c>
      <c r="G113" s="4" t="s">
        <v>106</v>
      </c>
      <c r="H113" s="2">
        <v>0</v>
      </c>
      <c r="I113" s="1">
        <v>3920000</v>
      </c>
      <c r="J113" s="1">
        <v>3920000</v>
      </c>
      <c r="K113" s="1">
        <v>0</v>
      </c>
      <c r="L113" s="1">
        <v>0</v>
      </c>
      <c r="M113" t="s">
        <v>108056</v>
      </c>
      <c r="N113" s="4" t="s">
        <v>3710</v>
      </c>
      <c r="O113" s="2" t="s">
        <v>108046</v>
      </c>
      <c r="P113" s="2">
        <v>3218013154</v>
      </c>
      <c r="Q113" s="8" t="s">
        <v>108055</v>
      </c>
      <c r="R113" s="2">
        <v>0</v>
      </c>
      <c r="S113" s="2">
        <v>0</v>
      </c>
      <c r="T113" s="2">
        <v>0</v>
      </c>
      <c r="U113" s="2">
        <v>1</v>
      </c>
    </row>
    <row r="114" spans="1:21" x14ac:dyDescent="0.2">
      <c r="A114" s="2">
        <v>72101509</v>
      </c>
      <c r="B114" s="2" t="s">
        <v>107884</v>
      </c>
      <c r="C114" s="2">
        <v>3</v>
      </c>
      <c r="D114" s="2">
        <v>3</v>
      </c>
      <c r="E114" s="2">
        <v>12</v>
      </c>
      <c r="F114" s="2">
        <v>1</v>
      </c>
      <c r="G114" s="4" t="s">
        <v>106</v>
      </c>
      <c r="H114" s="2">
        <v>0</v>
      </c>
      <c r="I114" s="1">
        <v>8000000</v>
      </c>
      <c r="J114" s="1">
        <v>8000000</v>
      </c>
      <c r="K114" s="1">
        <v>0</v>
      </c>
      <c r="L114" s="1">
        <v>0</v>
      </c>
      <c r="M114" t="s">
        <v>108056</v>
      </c>
      <c r="N114" s="4" t="s">
        <v>3710</v>
      </c>
      <c r="O114" s="2" t="s">
        <v>108046</v>
      </c>
      <c r="P114" s="2">
        <v>3218013154</v>
      </c>
      <c r="Q114" s="8" t="s">
        <v>108055</v>
      </c>
      <c r="R114" s="2">
        <v>0</v>
      </c>
      <c r="S114" s="2">
        <v>0</v>
      </c>
      <c r="T114" s="2">
        <v>0</v>
      </c>
      <c r="U114" s="2">
        <v>1</v>
      </c>
    </row>
    <row r="115" spans="1:21" x14ac:dyDescent="0.2">
      <c r="A115" s="2">
        <v>72101509</v>
      </c>
      <c r="B115" s="2" t="s">
        <v>107885</v>
      </c>
      <c r="C115" s="2">
        <v>3</v>
      </c>
      <c r="D115" s="2">
        <v>3</v>
      </c>
      <c r="E115" s="2">
        <v>12</v>
      </c>
      <c r="F115" s="2">
        <v>1</v>
      </c>
      <c r="G115" s="4" t="s">
        <v>106</v>
      </c>
      <c r="H115" s="2">
        <v>0</v>
      </c>
      <c r="I115" s="1">
        <v>2550000</v>
      </c>
      <c r="J115" s="1">
        <v>2550000</v>
      </c>
      <c r="K115" s="1">
        <v>0</v>
      </c>
      <c r="L115" s="1">
        <v>0</v>
      </c>
      <c r="M115" t="s">
        <v>108056</v>
      </c>
      <c r="N115" s="4" t="s">
        <v>3710</v>
      </c>
      <c r="O115" s="2" t="s">
        <v>108046</v>
      </c>
      <c r="P115" s="2">
        <v>3218013154</v>
      </c>
      <c r="Q115" s="8" t="s">
        <v>108055</v>
      </c>
      <c r="R115" s="2">
        <v>0</v>
      </c>
      <c r="S115" s="2">
        <v>0</v>
      </c>
      <c r="T115" s="2">
        <v>0</v>
      </c>
      <c r="U115" s="2">
        <v>1</v>
      </c>
    </row>
    <row r="116" spans="1:21" x14ac:dyDescent="0.2">
      <c r="A116" s="2">
        <v>72101509</v>
      </c>
      <c r="B116" s="2" t="s">
        <v>107886</v>
      </c>
      <c r="C116" s="2">
        <v>3</v>
      </c>
      <c r="D116" s="2">
        <v>3</v>
      </c>
      <c r="E116" s="2">
        <v>12</v>
      </c>
      <c r="F116" s="2">
        <v>1</v>
      </c>
      <c r="G116" s="4" t="s">
        <v>106</v>
      </c>
      <c r="H116" s="2">
        <v>0</v>
      </c>
      <c r="I116" s="1">
        <v>17600000</v>
      </c>
      <c r="J116" s="1">
        <v>17600000</v>
      </c>
      <c r="K116" s="1">
        <v>0</v>
      </c>
      <c r="L116" s="1">
        <v>0</v>
      </c>
      <c r="M116" t="s">
        <v>108056</v>
      </c>
      <c r="N116" s="4" t="s">
        <v>3710</v>
      </c>
      <c r="O116" s="2" t="s">
        <v>108046</v>
      </c>
      <c r="P116" s="2">
        <v>3218013154</v>
      </c>
      <c r="Q116" s="8" t="s">
        <v>108055</v>
      </c>
      <c r="R116" s="2">
        <v>0</v>
      </c>
      <c r="S116" s="2">
        <v>0</v>
      </c>
      <c r="T116" s="2">
        <v>0</v>
      </c>
      <c r="U116" s="2">
        <v>1</v>
      </c>
    </row>
    <row r="117" spans="1:21" x14ac:dyDescent="0.2">
      <c r="A117" s="2">
        <v>72101509</v>
      </c>
      <c r="B117" s="2" t="s">
        <v>107887</v>
      </c>
      <c r="C117" s="2">
        <v>3</v>
      </c>
      <c r="D117" s="2">
        <v>3</v>
      </c>
      <c r="E117" s="2">
        <v>12</v>
      </c>
      <c r="F117" s="2">
        <v>1</v>
      </c>
      <c r="G117" s="4" t="s">
        <v>106</v>
      </c>
      <c r="H117" s="2">
        <v>0</v>
      </c>
      <c r="I117" s="1">
        <v>4872112.6399999997</v>
      </c>
      <c r="J117" s="1">
        <v>4872112.6399999997</v>
      </c>
      <c r="K117" s="1">
        <v>0</v>
      </c>
      <c r="L117" s="1">
        <v>0</v>
      </c>
      <c r="M117" t="s">
        <v>108056</v>
      </c>
      <c r="N117" s="4" t="s">
        <v>3710</v>
      </c>
      <c r="O117" s="2" t="s">
        <v>108046</v>
      </c>
      <c r="P117" s="2">
        <v>3218013154</v>
      </c>
      <c r="Q117" s="8" t="s">
        <v>108055</v>
      </c>
      <c r="R117" s="2">
        <v>0</v>
      </c>
      <c r="S117" s="2">
        <v>0</v>
      </c>
      <c r="T117" s="2">
        <v>0</v>
      </c>
      <c r="U117" s="2">
        <v>1</v>
      </c>
    </row>
    <row r="118" spans="1:21" x14ac:dyDescent="0.2">
      <c r="A118" s="2">
        <v>72101509</v>
      </c>
      <c r="B118" s="2" t="s">
        <v>108089</v>
      </c>
      <c r="C118" s="2">
        <v>3</v>
      </c>
      <c r="D118" s="2">
        <v>3</v>
      </c>
      <c r="E118" s="2">
        <v>12</v>
      </c>
      <c r="F118" s="2">
        <v>1</v>
      </c>
      <c r="G118" s="4" t="s">
        <v>106</v>
      </c>
      <c r="H118" s="2">
        <v>0</v>
      </c>
      <c r="I118" s="1">
        <v>18000000</v>
      </c>
      <c r="J118" s="1">
        <v>18000000</v>
      </c>
      <c r="K118" s="1">
        <v>0</v>
      </c>
      <c r="L118" s="1">
        <v>0</v>
      </c>
      <c r="M118" t="s">
        <v>108056</v>
      </c>
      <c r="N118" s="4" t="s">
        <v>3710</v>
      </c>
      <c r="O118" s="2" t="s">
        <v>108046</v>
      </c>
      <c r="P118" s="2">
        <v>3218013154</v>
      </c>
      <c r="Q118" s="8" t="s">
        <v>108055</v>
      </c>
      <c r="R118" s="2">
        <v>0</v>
      </c>
      <c r="S118" s="2">
        <v>0</v>
      </c>
      <c r="T118" s="2">
        <v>0</v>
      </c>
      <c r="U118" s="2">
        <v>1</v>
      </c>
    </row>
    <row r="119" spans="1:21" x14ac:dyDescent="0.2">
      <c r="A119" s="2">
        <v>92121504</v>
      </c>
      <c r="B119" s="2" t="s">
        <v>107888</v>
      </c>
      <c r="C119" s="2">
        <v>1</v>
      </c>
      <c r="D119" s="2">
        <v>1</v>
      </c>
      <c r="E119" s="2">
        <v>12</v>
      </c>
      <c r="F119" s="2">
        <v>1</v>
      </c>
      <c r="G119" s="4" t="s">
        <v>106</v>
      </c>
      <c r="H119" s="2">
        <v>0</v>
      </c>
      <c r="I119" s="1">
        <v>1266000000</v>
      </c>
      <c r="J119" s="1">
        <v>1266000000</v>
      </c>
      <c r="K119" s="1">
        <v>0</v>
      </c>
      <c r="L119" s="1">
        <v>0</v>
      </c>
      <c r="M119" t="s">
        <v>108056</v>
      </c>
      <c r="N119" s="4" t="s">
        <v>3710</v>
      </c>
      <c r="O119" s="2" t="s">
        <v>108046</v>
      </c>
      <c r="P119" s="2">
        <v>3218013154</v>
      </c>
      <c r="Q119" s="8" t="s">
        <v>108055</v>
      </c>
      <c r="R119" s="2">
        <v>0</v>
      </c>
      <c r="S119" s="2">
        <v>0</v>
      </c>
      <c r="T119" s="2">
        <v>0</v>
      </c>
      <c r="U119" s="2">
        <v>1</v>
      </c>
    </row>
    <row r="120" spans="1:21" x14ac:dyDescent="0.2">
      <c r="A120" s="2">
        <v>43233004</v>
      </c>
      <c r="B120" s="2" t="s">
        <v>107889</v>
      </c>
      <c r="C120" s="2">
        <v>3</v>
      </c>
      <c r="D120" s="2">
        <v>3</v>
      </c>
      <c r="E120" s="2">
        <v>12</v>
      </c>
      <c r="F120" s="2">
        <v>1</v>
      </c>
      <c r="G120" s="4" t="s">
        <v>106</v>
      </c>
      <c r="H120" s="2">
        <v>0</v>
      </c>
      <c r="I120" s="1">
        <v>7000000</v>
      </c>
      <c r="J120" s="1">
        <v>7000000</v>
      </c>
      <c r="K120" s="1">
        <v>0</v>
      </c>
      <c r="L120" s="1">
        <v>0</v>
      </c>
      <c r="M120" t="s">
        <v>108056</v>
      </c>
      <c r="N120" s="4" t="s">
        <v>3710</v>
      </c>
      <c r="O120" s="2" t="s">
        <v>108046</v>
      </c>
      <c r="P120" s="2">
        <v>3218013154</v>
      </c>
      <c r="Q120" s="8" t="s">
        <v>108055</v>
      </c>
      <c r="R120" s="2">
        <v>0</v>
      </c>
      <c r="S120" s="2">
        <v>0</v>
      </c>
      <c r="T120" s="2">
        <v>0</v>
      </c>
      <c r="U120" s="2">
        <v>1</v>
      </c>
    </row>
    <row r="121" spans="1:21" x14ac:dyDescent="0.2">
      <c r="A121" s="2">
        <v>43233501</v>
      </c>
      <c r="B121" s="2" t="s">
        <v>107890</v>
      </c>
      <c r="C121" s="2">
        <v>3</v>
      </c>
      <c r="D121" s="2">
        <v>3</v>
      </c>
      <c r="E121" s="2">
        <v>12</v>
      </c>
      <c r="F121" s="2">
        <v>1</v>
      </c>
      <c r="G121" s="4" t="s">
        <v>106</v>
      </c>
      <c r="H121" s="2">
        <v>0</v>
      </c>
      <c r="I121" s="1">
        <v>18000000</v>
      </c>
      <c r="J121" s="1">
        <v>18000000</v>
      </c>
      <c r="K121" s="1">
        <v>0</v>
      </c>
      <c r="L121" s="1">
        <v>0</v>
      </c>
      <c r="M121" t="s">
        <v>108056</v>
      </c>
      <c r="N121" s="4" t="s">
        <v>3710</v>
      </c>
      <c r="O121" s="2" t="s">
        <v>108046</v>
      </c>
      <c r="P121" s="2">
        <v>3218013154</v>
      </c>
      <c r="Q121" s="8" t="s">
        <v>108055</v>
      </c>
      <c r="R121" s="2">
        <v>0</v>
      </c>
      <c r="S121" s="2">
        <v>0</v>
      </c>
      <c r="T121" s="2">
        <v>0</v>
      </c>
      <c r="U121" s="2">
        <v>1</v>
      </c>
    </row>
    <row r="122" spans="1:21" x14ac:dyDescent="0.2">
      <c r="A122" s="2">
        <v>43233000</v>
      </c>
      <c r="B122" s="2" t="s">
        <v>107891</v>
      </c>
      <c r="C122" s="2">
        <v>3</v>
      </c>
      <c r="D122" s="2">
        <v>3</v>
      </c>
      <c r="E122" s="2">
        <v>12</v>
      </c>
      <c r="F122" s="2">
        <v>1</v>
      </c>
      <c r="G122" s="4" t="s">
        <v>106</v>
      </c>
      <c r="H122" s="2">
        <v>0</v>
      </c>
      <c r="I122" s="1">
        <v>5718000</v>
      </c>
      <c r="J122" s="1">
        <v>5718000</v>
      </c>
      <c r="K122" s="1">
        <v>0</v>
      </c>
      <c r="L122" s="1">
        <v>0</v>
      </c>
      <c r="M122" t="s">
        <v>108056</v>
      </c>
      <c r="N122" s="4" t="s">
        <v>3710</v>
      </c>
      <c r="O122" s="2" t="s">
        <v>108046</v>
      </c>
      <c r="P122" s="2">
        <v>3218013154</v>
      </c>
      <c r="Q122" s="8" t="s">
        <v>108055</v>
      </c>
      <c r="R122" s="2">
        <v>0</v>
      </c>
      <c r="S122" s="2">
        <v>0</v>
      </c>
      <c r="T122" s="2">
        <v>0</v>
      </c>
      <c r="U122" s="2">
        <v>1</v>
      </c>
    </row>
    <row r="123" spans="1:21" x14ac:dyDescent="0.2">
      <c r="A123" s="2">
        <v>15101505</v>
      </c>
      <c r="B123" s="2" t="s">
        <v>107892</v>
      </c>
      <c r="C123" s="2">
        <v>2</v>
      </c>
      <c r="D123" s="2">
        <v>2</v>
      </c>
      <c r="E123" s="2">
        <v>12</v>
      </c>
      <c r="F123" s="2">
        <v>1</v>
      </c>
      <c r="G123" s="4" t="s">
        <v>106</v>
      </c>
      <c r="H123" s="2">
        <v>0</v>
      </c>
      <c r="I123" s="1">
        <v>65000000</v>
      </c>
      <c r="J123" s="1">
        <v>65000000</v>
      </c>
      <c r="K123" s="1">
        <v>0</v>
      </c>
      <c r="L123" s="1">
        <v>0</v>
      </c>
      <c r="M123" t="s">
        <v>108056</v>
      </c>
      <c r="N123" s="4" t="s">
        <v>3710</v>
      </c>
      <c r="O123" s="2" t="s">
        <v>108046</v>
      </c>
      <c r="P123" s="2">
        <v>3218013154</v>
      </c>
      <c r="Q123" s="8" t="s">
        <v>108055</v>
      </c>
      <c r="R123" s="2">
        <v>0</v>
      </c>
      <c r="S123" s="2">
        <v>0</v>
      </c>
      <c r="T123" s="2">
        <v>0</v>
      </c>
      <c r="U123" s="2">
        <v>1</v>
      </c>
    </row>
    <row r="124" spans="1:21" x14ac:dyDescent="0.2">
      <c r="A124" s="2">
        <v>47131600</v>
      </c>
      <c r="B124" s="2" t="s">
        <v>107893</v>
      </c>
      <c r="C124" s="2">
        <v>2</v>
      </c>
      <c r="D124" s="2">
        <v>2</v>
      </c>
      <c r="E124" s="2">
        <v>12</v>
      </c>
      <c r="F124" s="2">
        <v>1</v>
      </c>
      <c r="G124" s="4" t="s">
        <v>106</v>
      </c>
      <c r="H124" s="2">
        <v>0</v>
      </c>
      <c r="I124" s="1">
        <v>190000000</v>
      </c>
      <c r="J124" s="1">
        <v>190000000</v>
      </c>
      <c r="K124" s="1">
        <v>0</v>
      </c>
      <c r="L124" s="1">
        <v>0</v>
      </c>
      <c r="M124" t="s">
        <v>108056</v>
      </c>
      <c r="N124" s="4" t="s">
        <v>3710</v>
      </c>
      <c r="O124" s="2" t="s">
        <v>108046</v>
      </c>
      <c r="P124" s="2">
        <v>3218013154</v>
      </c>
      <c r="Q124" s="8" t="s">
        <v>108055</v>
      </c>
      <c r="R124" s="2">
        <v>0</v>
      </c>
      <c r="S124" s="2">
        <v>0</v>
      </c>
      <c r="T124" s="2">
        <v>0</v>
      </c>
      <c r="U124" s="2">
        <v>1</v>
      </c>
    </row>
    <row r="125" spans="1:21" x14ac:dyDescent="0.2">
      <c r="A125" s="2">
        <v>76101500</v>
      </c>
      <c r="B125" s="2" t="s">
        <v>107894</v>
      </c>
      <c r="C125" s="2">
        <v>2</v>
      </c>
      <c r="D125" s="2">
        <v>2</v>
      </c>
      <c r="E125" s="2">
        <v>12</v>
      </c>
      <c r="F125" s="2">
        <v>1</v>
      </c>
      <c r="G125" s="4" t="s">
        <v>106</v>
      </c>
      <c r="H125" s="2">
        <v>0</v>
      </c>
      <c r="I125" s="1">
        <v>55000000</v>
      </c>
      <c r="J125" s="1">
        <v>55000000</v>
      </c>
      <c r="K125" s="1">
        <v>0</v>
      </c>
      <c r="L125" s="1">
        <v>0</v>
      </c>
      <c r="M125" t="s">
        <v>108056</v>
      </c>
      <c r="N125" s="4" t="s">
        <v>3710</v>
      </c>
      <c r="O125" s="2" t="s">
        <v>108046</v>
      </c>
      <c r="P125" s="2">
        <v>3218013154</v>
      </c>
      <c r="Q125" s="8" t="s">
        <v>108055</v>
      </c>
      <c r="R125" s="2">
        <v>0</v>
      </c>
      <c r="S125" s="2">
        <v>0</v>
      </c>
      <c r="T125" s="2">
        <v>0</v>
      </c>
      <c r="U125" s="2">
        <v>1</v>
      </c>
    </row>
    <row r="126" spans="1:21" x14ac:dyDescent="0.2">
      <c r="A126" s="2">
        <v>44120000</v>
      </c>
      <c r="B126" s="2" t="s">
        <v>107895</v>
      </c>
      <c r="C126" s="2">
        <v>2</v>
      </c>
      <c r="D126" s="2">
        <v>2</v>
      </c>
      <c r="E126" s="2">
        <v>12</v>
      </c>
      <c r="F126" s="2">
        <v>1</v>
      </c>
      <c r="G126" s="4" t="s">
        <v>106</v>
      </c>
      <c r="H126" s="2">
        <v>0</v>
      </c>
      <c r="I126" s="1">
        <v>30000000</v>
      </c>
      <c r="J126" s="1">
        <v>30000000</v>
      </c>
      <c r="K126" s="1">
        <v>0</v>
      </c>
      <c r="L126" s="1">
        <v>0</v>
      </c>
      <c r="M126" t="s">
        <v>108056</v>
      </c>
      <c r="N126" s="4" t="s">
        <v>3710</v>
      </c>
      <c r="O126" s="2" t="s">
        <v>108046</v>
      </c>
      <c r="P126" s="2">
        <v>3218013154</v>
      </c>
      <c r="Q126" s="8" t="s">
        <v>108055</v>
      </c>
      <c r="R126" s="2">
        <v>0</v>
      </c>
      <c r="S126" s="2">
        <v>0</v>
      </c>
      <c r="T126" s="2">
        <v>0</v>
      </c>
      <c r="U126" s="2">
        <v>1</v>
      </c>
    </row>
    <row r="127" spans="1:21" x14ac:dyDescent="0.2">
      <c r="A127" s="2">
        <v>70171600</v>
      </c>
      <c r="B127" s="2" t="s">
        <v>107896</v>
      </c>
      <c r="C127" s="2">
        <v>2</v>
      </c>
      <c r="D127" s="2">
        <v>2</v>
      </c>
      <c r="E127" s="2">
        <v>12</v>
      </c>
      <c r="F127" s="2">
        <v>1</v>
      </c>
      <c r="G127" s="4" t="s">
        <v>106</v>
      </c>
      <c r="H127" s="2">
        <v>0</v>
      </c>
      <c r="I127" s="1">
        <v>40000000</v>
      </c>
      <c r="J127" s="1">
        <v>40000000</v>
      </c>
      <c r="K127" s="1">
        <v>0</v>
      </c>
      <c r="L127" s="1">
        <v>0</v>
      </c>
      <c r="M127" t="s">
        <v>108056</v>
      </c>
      <c r="N127" s="4" t="s">
        <v>3710</v>
      </c>
      <c r="O127" s="2" t="s">
        <v>108046</v>
      </c>
      <c r="P127" s="2">
        <v>3218013154</v>
      </c>
      <c r="Q127" s="8" t="s">
        <v>108055</v>
      </c>
      <c r="R127" s="2">
        <v>0</v>
      </c>
      <c r="S127" s="2">
        <v>0</v>
      </c>
      <c r="T127" s="2">
        <v>0</v>
      </c>
      <c r="U127" s="2">
        <v>1</v>
      </c>
    </row>
    <row r="128" spans="1:21" x14ac:dyDescent="0.2">
      <c r="A128" s="2">
        <v>11111600</v>
      </c>
      <c r="B128" s="2" t="s">
        <v>107897</v>
      </c>
      <c r="C128" s="2">
        <v>3</v>
      </c>
      <c r="D128" s="2">
        <v>3</v>
      </c>
      <c r="E128" s="2">
        <v>12</v>
      </c>
      <c r="F128" s="2">
        <v>1</v>
      </c>
      <c r="G128" s="4" t="s">
        <v>106</v>
      </c>
      <c r="H128" s="2">
        <v>0</v>
      </c>
      <c r="I128" s="1">
        <v>20000000</v>
      </c>
      <c r="J128" s="1">
        <v>20000000</v>
      </c>
      <c r="K128" s="1">
        <v>0</v>
      </c>
      <c r="L128" s="1">
        <v>0</v>
      </c>
      <c r="M128" t="s">
        <v>108056</v>
      </c>
      <c r="N128" s="4" t="s">
        <v>3710</v>
      </c>
      <c r="O128" s="2" t="s">
        <v>108046</v>
      </c>
      <c r="P128" s="2">
        <v>3218013154</v>
      </c>
      <c r="Q128" s="8" t="s">
        <v>108055</v>
      </c>
      <c r="R128" s="2">
        <v>0</v>
      </c>
      <c r="S128" s="2">
        <v>0</v>
      </c>
      <c r="T128" s="2">
        <v>0</v>
      </c>
      <c r="U128" s="2">
        <v>1</v>
      </c>
    </row>
    <row r="129" spans="1:21" x14ac:dyDescent="0.2">
      <c r="A129" s="2">
        <v>40161500</v>
      </c>
      <c r="B129" s="2" t="s">
        <v>107898</v>
      </c>
      <c r="C129" s="2">
        <v>3</v>
      </c>
      <c r="D129" s="2">
        <v>3</v>
      </c>
      <c r="E129" s="2">
        <v>12</v>
      </c>
      <c r="F129" s="2">
        <v>1</v>
      </c>
      <c r="G129" s="4" t="s">
        <v>106</v>
      </c>
      <c r="H129" s="2">
        <v>0</v>
      </c>
      <c r="I129" s="1">
        <v>27000000</v>
      </c>
      <c r="J129" s="1">
        <v>27000000</v>
      </c>
      <c r="K129" s="1">
        <v>0</v>
      </c>
      <c r="L129" s="1">
        <v>0</v>
      </c>
      <c r="M129" t="s">
        <v>108056</v>
      </c>
      <c r="N129" s="4" t="s">
        <v>3710</v>
      </c>
      <c r="O129" s="2" t="s">
        <v>108046</v>
      </c>
      <c r="P129" s="2">
        <v>3218013154</v>
      </c>
      <c r="Q129" s="8" t="s">
        <v>108055</v>
      </c>
      <c r="R129" s="2">
        <v>0</v>
      </c>
      <c r="S129" s="2">
        <v>0</v>
      </c>
      <c r="T129" s="2">
        <v>0</v>
      </c>
      <c r="U129" s="2">
        <v>1</v>
      </c>
    </row>
    <row r="130" spans="1:21" x14ac:dyDescent="0.2">
      <c r="A130" s="2">
        <v>40161500</v>
      </c>
      <c r="B130" s="2" t="s">
        <v>107899</v>
      </c>
      <c r="C130" s="2">
        <v>3</v>
      </c>
      <c r="D130" s="2">
        <v>3</v>
      </c>
      <c r="E130" s="2">
        <v>12</v>
      </c>
      <c r="F130" s="2">
        <v>1</v>
      </c>
      <c r="G130" s="4" t="s">
        <v>106</v>
      </c>
      <c r="H130" s="2">
        <v>0</v>
      </c>
      <c r="I130" s="1">
        <v>7000000</v>
      </c>
      <c r="J130" s="1">
        <v>7000000</v>
      </c>
      <c r="K130" s="1">
        <v>0</v>
      </c>
      <c r="L130" s="1">
        <v>0</v>
      </c>
      <c r="M130" t="s">
        <v>108056</v>
      </c>
      <c r="N130" s="4" t="s">
        <v>3710</v>
      </c>
      <c r="O130" s="2" t="s">
        <v>108046</v>
      </c>
      <c r="P130" s="2">
        <v>3218013154</v>
      </c>
      <c r="Q130" s="8" t="s">
        <v>108055</v>
      </c>
      <c r="R130" s="2">
        <v>0</v>
      </c>
      <c r="S130" s="2">
        <v>0</v>
      </c>
      <c r="T130" s="2">
        <v>0</v>
      </c>
      <c r="U130" s="2">
        <v>1</v>
      </c>
    </row>
    <row r="131" spans="1:21" x14ac:dyDescent="0.2">
      <c r="A131" s="2">
        <v>43221706</v>
      </c>
      <c r="B131" s="2" t="s">
        <v>107900</v>
      </c>
      <c r="C131" s="2">
        <v>3</v>
      </c>
      <c r="D131" s="2">
        <v>3</v>
      </c>
      <c r="E131" s="2">
        <v>12</v>
      </c>
      <c r="F131" s="2">
        <v>1</v>
      </c>
      <c r="G131" s="4" t="s">
        <v>106</v>
      </c>
      <c r="H131" s="2">
        <v>0</v>
      </c>
      <c r="I131" s="1">
        <v>13500000</v>
      </c>
      <c r="J131" s="1">
        <v>13500000</v>
      </c>
      <c r="K131" s="1">
        <v>0</v>
      </c>
      <c r="L131" s="1">
        <v>0</v>
      </c>
      <c r="M131" t="s">
        <v>108056</v>
      </c>
      <c r="N131" s="4" t="s">
        <v>3710</v>
      </c>
      <c r="O131" s="2" t="s">
        <v>108046</v>
      </c>
      <c r="P131" s="2">
        <v>3218013154</v>
      </c>
      <c r="Q131" s="8" t="s">
        <v>108055</v>
      </c>
      <c r="R131" s="2">
        <v>0</v>
      </c>
      <c r="S131" s="2">
        <v>0</v>
      </c>
      <c r="T131" s="2">
        <v>0</v>
      </c>
      <c r="U131" s="2">
        <v>1</v>
      </c>
    </row>
    <row r="132" spans="1:21" x14ac:dyDescent="0.2">
      <c r="A132" s="2">
        <v>46171610</v>
      </c>
      <c r="B132" s="2" t="s">
        <v>107901</v>
      </c>
      <c r="C132" s="2">
        <v>3</v>
      </c>
      <c r="D132" s="2">
        <v>3</v>
      </c>
      <c r="E132" s="2">
        <v>12</v>
      </c>
      <c r="F132" s="2">
        <v>1</v>
      </c>
      <c r="G132" s="4" t="s">
        <v>106</v>
      </c>
      <c r="H132" s="2">
        <v>0</v>
      </c>
      <c r="I132" s="1">
        <v>192000000</v>
      </c>
      <c r="J132" s="1">
        <v>192000000</v>
      </c>
      <c r="K132" s="1">
        <v>0</v>
      </c>
      <c r="L132" s="1">
        <v>0</v>
      </c>
      <c r="M132" t="s">
        <v>108056</v>
      </c>
      <c r="N132" s="4" t="s">
        <v>3710</v>
      </c>
      <c r="O132" s="2" t="s">
        <v>108046</v>
      </c>
      <c r="P132" s="2">
        <v>3218013154</v>
      </c>
      <c r="Q132" s="8" t="s">
        <v>108055</v>
      </c>
      <c r="R132" s="2">
        <v>0</v>
      </c>
      <c r="S132" s="2">
        <v>0</v>
      </c>
      <c r="T132" s="2">
        <v>0</v>
      </c>
      <c r="U132" s="2">
        <v>1</v>
      </c>
    </row>
    <row r="133" spans="1:21" x14ac:dyDescent="0.2">
      <c r="A133" s="2">
        <v>46171600</v>
      </c>
      <c r="B133" s="2" t="s">
        <v>107902</v>
      </c>
      <c r="C133" s="2">
        <v>3</v>
      </c>
      <c r="D133" s="2">
        <v>3</v>
      </c>
      <c r="E133" s="2">
        <v>12</v>
      </c>
      <c r="F133" s="2">
        <v>1</v>
      </c>
      <c r="G133" s="4" t="s">
        <v>106</v>
      </c>
      <c r="H133" s="2">
        <v>0</v>
      </c>
      <c r="I133" s="1">
        <v>78000000</v>
      </c>
      <c r="J133" s="1">
        <v>78000000</v>
      </c>
      <c r="K133" s="1">
        <v>0</v>
      </c>
      <c r="L133" s="1">
        <v>0</v>
      </c>
      <c r="M133" t="s">
        <v>108056</v>
      </c>
      <c r="N133" s="4" t="s">
        <v>3710</v>
      </c>
      <c r="O133" s="2" t="s">
        <v>108046</v>
      </c>
      <c r="P133" s="2">
        <v>3218013154</v>
      </c>
      <c r="Q133" s="8" t="s">
        <v>108055</v>
      </c>
      <c r="R133" s="2">
        <v>0</v>
      </c>
      <c r="S133" s="2">
        <v>0</v>
      </c>
      <c r="T133" s="2">
        <v>0</v>
      </c>
      <c r="U133" s="2">
        <v>1</v>
      </c>
    </row>
    <row r="134" spans="1:21" x14ac:dyDescent="0.2">
      <c r="A134" s="2">
        <v>52161505</v>
      </c>
      <c r="B134" s="2" t="s">
        <v>107903</v>
      </c>
      <c r="C134" s="2">
        <v>3</v>
      </c>
      <c r="D134" s="2">
        <v>3</v>
      </c>
      <c r="E134" s="2">
        <v>12</v>
      </c>
      <c r="F134" s="2">
        <v>1</v>
      </c>
      <c r="G134" s="4" t="s">
        <v>106</v>
      </c>
      <c r="H134" s="2">
        <v>0</v>
      </c>
      <c r="I134" s="1">
        <v>34500000</v>
      </c>
      <c r="J134" s="1">
        <v>34500000</v>
      </c>
      <c r="K134" s="1">
        <v>0</v>
      </c>
      <c r="L134" s="1">
        <v>0</v>
      </c>
      <c r="M134" t="s">
        <v>108056</v>
      </c>
      <c r="N134" s="4" t="s">
        <v>3710</v>
      </c>
      <c r="O134" s="2" t="s">
        <v>108046</v>
      </c>
      <c r="P134" s="2">
        <v>3218013154</v>
      </c>
      <c r="Q134" s="8" t="s">
        <v>108055</v>
      </c>
      <c r="R134" s="2">
        <v>0</v>
      </c>
      <c r="S134" s="2">
        <v>0</v>
      </c>
      <c r="T134" s="2">
        <v>0</v>
      </c>
      <c r="U134" s="2">
        <v>1</v>
      </c>
    </row>
    <row r="135" spans="1:21" x14ac:dyDescent="0.2">
      <c r="A135" s="2">
        <v>52141501</v>
      </c>
      <c r="B135" s="2" t="s">
        <v>107904</v>
      </c>
      <c r="C135" s="2">
        <v>3</v>
      </c>
      <c r="D135" s="2">
        <v>3</v>
      </c>
      <c r="E135" s="2">
        <v>12</v>
      </c>
      <c r="F135" s="2">
        <v>1</v>
      </c>
      <c r="G135" s="4" t="s">
        <v>106</v>
      </c>
      <c r="H135" s="2">
        <v>0</v>
      </c>
      <c r="I135" s="1">
        <v>10000000</v>
      </c>
      <c r="J135" s="1">
        <v>10000000</v>
      </c>
      <c r="K135" s="1">
        <v>0</v>
      </c>
      <c r="L135" s="1">
        <v>0</v>
      </c>
      <c r="M135" t="s">
        <v>108056</v>
      </c>
      <c r="N135" s="4" t="s">
        <v>3710</v>
      </c>
      <c r="O135" s="2" t="s">
        <v>108046</v>
      </c>
      <c r="P135" s="2">
        <v>3218013154</v>
      </c>
      <c r="Q135" s="8" t="s">
        <v>108055</v>
      </c>
      <c r="R135" s="2">
        <v>0</v>
      </c>
      <c r="S135" s="2">
        <v>0</v>
      </c>
      <c r="T135" s="2">
        <v>0</v>
      </c>
      <c r="U135" s="2">
        <v>1</v>
      </c>
    </row>
    <row r="136" spans="1:21" x14ac:dyDescent="0.2">
      <c r="A136" s="2">
        <v>20121400</v>
      </c>
      <c r="B136" s="2" t="s">
        <v>108087</v>
      </c>
      <c r="C136" s="2">
        <v>2</v>
      </c>
      <c r="D136" s="2">
        <v>2</v>
      </c>
      <c r="E136" s="2">
        <v>12</v>
      </c>
      <c r="F136" s="2">
        <v>1</v>
      </c>
      <c r="G136" s="4" t="s">
        <v>106</v>
      </c>
      <c r="H136" s="2">
        <v>0</v>
      </c>
      <c r="I136" s="1">
        <v>32000000</v>
      </c>
      <c r="J136" s="1">
        <v>32000000</v>
      </c>
      <c r="K136" s="1">
        <v>0</v>
      </c>
      <c r="L136" s="1">
        <v>0</v>
      </c>
      <c r="M136" t="s">
        <v>108056</v>
      </c>
      <c r="N136" s="4" t="s">
        <v>3710</v>
      </c>
      <c r="O136" s="2" t="s">
        <v>108046</v>
      </c>
      <c r="P136" s="2">
        <v>3218013154</v>
      </c>
      <c r="Q136" s="8" t="s">
        <v>108055</v>
      </c>
      <c r="R136" s="2">
        <v>0</v>
      </c>
      <c r="S136" s="2">
        <v>0</v>
      </c>
      <c r="T136" s="2">
        <v>0</v>
      </c>
      <c r="U136" s="2">
        <v>1</v>
      </c>
    </row>
    <row r="137" spans="1:21" x14ac:dyDescent="0.2">
      <c r="A137" s="2">
        <v>11162111</v>
      </c>
      <c r="B137" s="2" t="s">
        <v>108088</v>
      </c>
      <c r="C137" s="2">
        <v>2</v>
      </c>
      <c r="D137" s="2">
        <v>2</v>
      </c>
      <c r="E137" s="2">
        <v>12</v>
      </c>
      <c r="F137" s="2">
        <v>1</v>
      </c>
      <c r="G137" s="4" t="s">
        <v>106</v>
      </c>
      <c r="H137" s="2">
        <v>0</v>
      </c>
      <c r="I137" s="1">
        <v>8000000</v>
      </c>
      <c r="J137" s="1">
        <v>8000000</v>
      </c>
      <c r="K137" s="1">
        <v>0</v>
      </c>
      <c r="L137" s="1">
        <v>0</v>
      </c>
      <c r="M137" t="s">
        <v>108056</v>
      </c>
      <c r="N137" s="4" t="s">
        <v>3710</v>
      </c>
      <c r="O137" s="2" t="s">
        <v>108046</v>
      </c>
      <c r="P137" s="2">
        <v>3218013154</v>
      </c>
      <c r="Q137" s="8" t="s">
        <v>108055</v>
      </c>
      <c r="R137" s="2">
        <v>0</v>
      </c>
      <c r="S137" s="2">
        <v>0</v>
      </c>
      <c r="T137" s="2">
        <v>0</v>
      </c>
      <c r="U137" s="2">
        <v>1</v>
      </c>
    </row>
    <row r="138" spans="1:21" x14ac:dyDescent="0.2">
      <c r="A138" s="2">
        <v>40101701</v>
      </c>
      <c r="B138" s="2" t="s">
        <v>107905</v>
      </c>
      <c r="C138" s="2">
        <v>3</v>
      </c>
      <c r="D138" s="2">
        <v>3</v>
      </c>
      <c r="E138" s="2">
        <v>12</v>
      </c>
      <c r="F138" s="2">
        <v>1</v>
      </c>
      <c r="G138" s="4" t="s">
        <v>106</v>
      </c>
      <c r="H138" s="2">
        <v>0</v>
      </c>
      <c r="I138" s="1">
        <v>10000000</v>
      </c>
      <c r="J138" s="1">
        <v>10000000</v>
      </c>
      <c r="K138" s="1">
        <v>0</v>
      </c>
      <c r="L138" s="1">
        <v>0</v>
      </c>
      <c r="M138" t="s">
        <v>108056</v>
      </c>
      <c r="N138" s="4" t="s">
        <v>3710</v>
      </c>
      <c r="O138" s="2" t="s">
        <v>108046</v>
      </c>
      <c r="P138" s="2">
        <v>3218013154</v>
      </c>
      <c r="Q138" s="8" t="s">
        <v>108055</v>
      </c>
      <c r="R138" s="2">
        <v>0</v>
      </c>
      <c r="S138" s="2">
        <v>0</v>
      </c>
      <c r="T138" s="2">
        <v>0</v>
      </c>
      <c r="U138" s="2">
        <v>1</v>
      </c>
    </row>
    <row r="139" spans="1:21" x14ac:dyDescent="0.2">
      <c r="A139" s="2">
        <v>44103100</v>
      </c>
      <c r="B139" s="2" t="s">
        <v>107906</v>
      </c>
      <c r="C139" s="2">
        <v>3</v>
      </c>
      <c r="D139" s="2">
        <v>3</v>
      </c>
      <c r="E139" s="2">
        <v>12</v>
      </c>
      <c r="F139" s="2">
        <v>1</v>
      </c>
      <c r="G139" s="4" t="s">
        <v>106</v>
      </c>
      <c r="H139" s="2">
        <v>0</v>
      </c>
      <c r="I139" s="1">
        <v>4500000</v>
      </c>
      <c r="J139" s="1">
        <v>4500000</v>
      </c>
      <c r="K139" s="1">
        <v>0</v>
      </c>
      <c r="L139" s="1">
        <v>0</v>
      </c>
      <c r="M139" t="s">
        <v>108056</v>
      </c>
      <c r="N139" s="4" t="s">
        <v>3710</v>
      </c>
      <c r="O139" s="2" t="s">
        <v>108046</v>
      </c>
      <c r="P139" s="2">
        <v>3218013154</v>
      </c>
      <c r="Q139" s="8" t="s">
        <v>108055</v>
      </c>
      <c r="R139" s="2">
        <v>0</v>
      </c>
      <c r="S139" s="2">
        <v>0</v>
      </c>
      <c r="T139" s="2">
        <v>0</v>
      </c>
      <c r="U139" s="2">
        <v>1</v>
      </c>
    </row>
    <row r="140" spans="1:21" x14ac:dyDescent="0.2">
      <c r="A140" s="2">
        <v>24111810</v>
      </c>
      <c r="B140" s="2" t="s">
        <v>107907</v>
      </c>
      <c r="C140" s="2">
        <v>3</v>
      </c>
      <c r="D140" s="2">
        <v>3</v>
      </c>
      <c r="E140" s="2">
        <v>12</v>
      </c>
      <c r="F140" s="2">
        <v>1</v>
      </c>
      <c r="G140" s="4" t="s">
        <v>106</v>
      </c>
      <c r="H140" s="2">
        <v>0</v>
      </c>
      <c r="I140" s="1">
        <v>15000000</v>
      </c>
      <c r="J140" s="1">
        <v>15000000</v>
      </c>
      <c r="K140" s="1">
        <v>0</v>
      </c>
      <c r="L140" s="1">
        <v>0</v>
      </c>
      <c r="M140" t="s">
        <v>108056</v>
      </c>
      <c r="N140" s="4" t="s">
        <v>3710</v>
      </c>
      <c r="O140" s="2" t="s">
        <v>108046</v>
      </c>
      <c r="P140" s="2">
        <v>3218013154</v>
      </c>
      <c r="Q140" s="8" t="s">
        <v>108055</v>
      </c>
      <c r="R140" s="2">
        <v>0</v>
      </c>
      <c r="S140" s="2">
        <v>0</v>
      </c>
      <c r="T140" s="2">
        <v>0</v>
      </c>
      <c r="U140" s="2">
        <v>1</v>
      </c>
    </row>
    <row r="141" spans="1:21" x14ac:dyDescent="0.2">
      <c r="A141" s="2">
        <v>39121000</v>
      </c>
      <c r="B141" s="2" t="s">
        <v>107908</v>
      </c>
      <c r="C141" s="2">
        <v>3</v>
      </c>
      <c r="D141" s="2">
        <v>3</v>
      </c>
      <c r="E141" s="2">
        <v>12</v>
      </c>
      <c r="F141" s="2">
        <v>1</v>
      </c>
      <c r="G141" s="4" t="s">
        <v>106</v>
      </c>
      <c r="H141" s="2">
        <v>0</v>
      </c>
      <c r="I141" s="1">
        <v>50000000</v>
      </c>
      <c r="J141" s="1">
        <v>50000000</v>
      </c>
      <c r="K141" s="1">
        <v>0</v>
      </c>
      <c r="L141" s="1">
        <v>0</v>
      </c>
      <c r="M141" t="s">
        <v>108056</v>
      </c>
      <c r="N141" s="4" t="s">
        <v>3710</v>
      </c>
      <c r="O141" s="2" t="s">
        <v>108046</v>
      </c>
      <c r="P141" s="2">
        <v>3218013154</v>
      </c>
      <c r="Q141" s="8" t="s">
        <v>108055</v>
      </c>
      <c r="R141" s="2">
        <v>0</v>
      </c>
      <c r="S141" s="2">
        <v>0</v>
      </c>
      <c r="T141" s="2">
        <v>0</v>
      </c>
      <c r="U141" s="2">
        <v>1</v>
      </c>
    </row>
    <row r="142" spans="1:21" x14ac:dyDescent="0.2">
      <c r="A142" s="2">
        <v>31160000</v>
      </c>
      <c r="B142" s="2" t="s">
        <v>107909</v>
      </c>
      <c r="C142" s="2">
        <v>3</v>
      </c>
      <c r="D142" s="2">
        <v>3</v>
      </c>
      <c r="E142" s="2">
        <v>12</v>
      </c>
      <c r="F142" s="2">
        <v>1</v>
      </c>
      <c r="G142" s="4" t="s">
        <v>106</v>
      </c>
      <c r="H142" s="2">
        <v>0</v>
      </c>
      <c r="I142" s="1">
        <v>200000000</v>
      </c>
      <c r="J142" s="1">
        <v>200000000</v>
      </c>
      <c r="K142" s="1">
        <v>0</v>
      </c>
      <c r="L142" s="1">
        <v>0</v>
      </c>
      <c r="M142" t="s">
        <v>108056</v>
      </c>
      <c r="N142" s="4" t="s">
        <v>3710</v>
      </c>
      <c r="O142" s="2" t="s">
        <v>108046</v>
      </c>
      <c r="P142" s="2">
        <v>3218013154</v>
      </c>
      <c r="Q142" s="8" t="s">
        <v>108055</v>
      </c>
      <c r="R142" s="2">
        <v>0</v>
      </c>
      <c r="S142" s="2">
        <v>0</v>
      </c>
      <c r="T142" s="2">
        <v>0</v>
      </c>
      <c r="U142" s="2">
        <v>1</v>
      </c>
    </row>
    <row r="143" spans="1:21" x14ac:dyDescent="0.2">
      <c r="A143" s="2">
        <v>80131600</v>
      </c>
      <c r="B143" s="2" t="s">
        <v>107910</v>
      </c>
      <c r="C143" s="2">
        <v>1</v>
      </c>
      <c r="D143" s="2">
        <v>1</v>
      </c>
      <c r="E143" s="2">
        <v>12</v>
      </c>
      <c r="F143" s="2">
        <v>1</v>
      </c>
      <c r="G143" s="4" t="s">
        <v>106</v>
      </c>
      <c r="H143" s="2">
        <v>0</v>
      </c>
      <c r="I143" s="1">
        <v>132000000</v>
      </c>
      <c r="J143" s="1">
        <v>132000000</v>
      </c>
      <c r="K143" s="1">
        <v>0</v>
      </c>
      <c r="L143" s="1">
        <v>0</v>
      </c>
      <c r="M143" t="s">
        <v>108056</v>
      </c>
      <c r="N143" s="4" t="s">
        <v>3710</v>
      </c>
      <c r="O143" s="2" t="s">
        <v>108046</v>
      </c>
      <c r="P143" s="2">
        <v>3218013154</v>
      </c>
      <c r="Q143" s="8" t="s">
        <v>108055</v>
      </c>
      <c r="R143" s="2">
        <v>0</v>
      </c>
      <c r="S143" s="2">
        <v>0</v>
      </c>
      <c r="T143" s="2">
        <v>0</v>
      </c>
      <c r="U143" s="2">
        <v>1</v>
      </c>
    </row>
    <row r="144" spans="1:21" x14ac:dyDescent="0.2">
      <c r="A144" s="2">
        <v>80131500</v>
      </c>
      <c r="B144" s="2" t="s">
        <v>107911</v>
      </c>
      <c r="C144" s="2">
        <v>1</v>
      </c>
      <c r="D144" s="2">
        <v>1</v>
      </c>
      <c r="E144" s="2">
        <v>12</v>
      </c>
      <c r="F144" s="2">
        <v>1</v>
      </c>
      <c r="G144" s="4" t="s">
        <v>106</v>
      </c>
      <c r="H144" s="2">
        <v>0</v>
      </c>
      <c r="I144" s="1">
        <v>108000000</v>
      </c>
      <c r="J144" s="1">
        <v>108000000</v>
      </c>
      <c r="K144" s="1">
        <v>0</v>
      </c>
      <c r="L144" s="1">
        <v>0</v>
      </c>
      <c r="M144" t="s">
        <v>108056</v>
      </c>
      <c r="N144" s="4" t="s">
        <v>3710</v>
      </c>
      <c r="O144" s="2" t="s">
        <v>108046</v>
      </c>
      <c r="P144" s="2">
        <v>3218013154</v>
      </c>
      <c r="Q144" s="8" t="s">
        <v>108055</v>
      </c>
      <c r="R144" s="2">
        <v>0</v>
      </c>
      <c r="S144" s="2">
        <v>0</v>
      </c>
      <c r="T144" s="2">
        <v>0</v>
      </c>
      <c r="U144" s="2">
        <v>1</v>
      </c>
    </row>
    <row r="145" spans="1:21" x14ac:dyDescent="0.2">
      <c r="A145" s="2">
        <v>80131502</v>
      </c>
      <c r="B145" s="2" t="s">
        <v>107912</v>
      </c>
      <c r="C145" s="2">
        <v>2</v>
      </c>
      <c r="D145" s="2">
        <v>2</v>
      </c>
      <c r="E145" s="2">
        <v>12</v>
      </c>
      <c r="F145" s="2">
        <v>1</v>
      </c>
      <c r="G145" s="4" t="s">
        <v>106</v>
      </c>
      <c r="H145" s="2">
        <v>0</v>
      </c>
      <c r="I145" s="1">
        <v>12000000</v>
      </c>
      <c r="J145" s="1">
        <v>12000000</v>
      </c>
      <c r="K145" s="1">
        <v>0</v>
      </c>
      <c r="L145" s="1">
        <v>0</v>
      </c>
      <c r="M145" t="s">
        <v>108056</v>
      </c>
      <c r="N145" s="4" t="s">
        <v>3710</v>
      </c>
      <c r="O145" s="2" t="s">
        <v>108046</v>
      </c>
      <c r="P145" s="2">
        <v>3218013154</v>
      </c>
      <c r="Q145" s="8" t="s">
        <v>108055</v>
      </c>
      <c r="R145" s="2">
        <v>0</v>
      </c>
      <c r="S145" s="2">
        <v>0</v>
      </c>
      <c r="T145" s="2">
        <v>0</v>
      </c>
      <c r="U145" s="2">
        <v>1</v>
      </c>
    </row>
    <row r="146" spans="1:21" x14ac:dyDescent="0.2">
      <c r="A146" s="2">
        <v>84131603</v>
      </c>
      <c r="B146" s="2" t="s">
        <v>107913</v>
      </c>
      <c r="C146" s="2">
        <v>2</v>
      </c>
      <c r="D146" s="2">
        <v>2</v>
      </c>
      <c r="E146" s="2">
        <v>12</v>
      </c>
      <c r="F146" s="2">
        <v>1</v>
      </c>
      <c r="G146" s="4" t="s">
        <v>106</v>
      </c>
      <c r="H146" s="2">
        <v>0</v>
      </c>
      <c r="I146" s="1">
        <v>7200000</v>
      </c>
      <c r="J146" s="1">
        <v>7200000</v>
      </c>
      <c r="K146" s="1">
        <v>0</v>
      </c>
      <c r="L146" s="1">
        <v>0</v>
      </c>
      <c r="M146" t="s">
        <v>108056</v>
      </c>
      <c r="N146" s="4" t="s">
        <v>3710</v>
      </c>
      <c r="O146" s="2" t="s">
        <v>108046</v>
      </c>
      <c r="P146" s="2">
        <v>3218013154</v>
      </c>
      <c r="Q146" s="8" t="s">
        <v>108055</v>
      </c>
      <c r="R146" s="2">
        <v>0</v>
      </c>
      <c r="S146" s="2">
        <v>0</v>
      </c>
      <c r="T146" s="2">
        <v>0</v>
      </c>
      <c r="U146" s="2">
        <v>1</v>
      </c>
    </row>
    <row r="147" spans="1:21" x14ac:dyDescent="0.2">
      <c r="A147" s="2">
        <v>93151500</v>
      </c>
      <c r="B147" s="2" t="s">
        <v>107914</v>
      </c>
      <c r="C147" s="2">
        <v>2</v>
      </c>
      <c r="D147" s="2">
        <v>2</v>
      </c>
      <c r="E147" s="2">
        <v>12</v>
      </c>
      <c r="F147" s="2">
        <v>1</v>
      </c>
      <c r="G147" s="4" t="s">
        <v>106</v>
      </c>
      <c r="H147" s="2">
        <v>0</v>
      </c>
      <c r="I147" s="1">
        <v>4450000</v>
      </c>
      <c r="J147" s="1">
        <v>4450000</v>
      </c>
      <c r="K147" s="1">
        <v>0</v>
      </c>
      <c r="L147" s="1">
        <v>0</v>
      </c>
      <c r="M147" t="s">
        <v>108056</v>
      </c>
      <c r="N147" s="4" t="s">
        <v>3710</v>
      </c>
      <c r="O147" s="2" t="s">
        <v>108046</v>
      </c>
      <c r="P147" s="2">
        <v>3218013154</v>
      </c>
      <c r="Q147" s="8" t="s">
        <v>108055</v>
      </c>
      <c r="R147" s="2">
        <v>0</v>
      </c>
      <c r="S147" s="2">
        <v>0</v>
      </c>
      <c r="T147" s="2">
        <v>0</v>
      </c>
      <c r="U147" s="2">
        <v>1</v>
      </c>
    </row>
    <row r="148" spans="1:21" x14ac:dyDescent="0.2">
      <c r="A148" s="2">
        <v>78180107</v>
      </c>
      <c r="B148" s="2" t="s">
        <v>107915</v>
      </c>
      <c r="C148" s="2">
        <v>2</v>
      </c>
      <c r="D148" s="2">
        <v>2</v>
      </c>
      <c r="E148" s="2">
        <v>12</v>
      </c>
      <c r="F148" s="2">
        <v>1</v>
      </c>
      <c r="G148" s="4" t="s">
        <v>106</v>
      </c>
      <c r="H148" s="2">
        <v>0</v>
      </c>
      <c r="I148" s="1">
        <v>1500000</v>
      </c>
      <c r="J148" s="1">
        <v>1500000</v>
      </c>
      <c r="K148" s="1">
        <v>0</v>
      </c>
      <c r="L148" s="1">
        <v>0</v>
      </c>
      <c r="M148" t="s">
        <v>108056</v>
      </c>
      <c r="N148" s="4" t="s">
        <v>3710</v>
      </c>
      <c r="O148" s="2" t="s">
        <v>108046</v>
      </c>
      <c r="P148" s="2">
        <v>3218013154</v>
      </c>
      <c r="Q148" s="8" t="s">
        <v>108055</v>
      </c>
      <c r="R148" s="2">
        <v>0</v>
      </c>
      <c r="S148" s="2">
        <v>0</v>
      </c>
      <c r="T148" s="2">
        <v>0</v>
      </c>
      <c r="U148" s="2">
        <v>1</v>
      </c>
    </row>
    <row r="149" spans="1:21" x14ac:dyDescent="0.2">
      <c r="A149" s="2">
        <v>83121701</v>
      </c>
      <c r="B149" s="2" t="s">
        <v>107916</v>
      </c>
      <c r="C149" s="2">
        <v>2</v>
      </c>
      <c r="D149" s="2">
        <v>2</v>
      </c>
      <c r="E149" s="2">
        <v>12</v>
      </c>
      <c r="F149" s="2">
        <v>1</v>
      </c>
      <c r="G149" s="4" t="s">
        <v>106</v>
      </c>
      <c r="H149" s="2">
        <v>0</v>
      </c>
      <c r="I149" s="1">
        <v>110400000</v>
      </c>
      <c r="J149" s="1">
        <v>110400000</v>
      </c>
      <c r="K149" s="1">
        <v>0</v>
      </c>
      <c r="L149" s="1">
        <v>0</v>
      </c>
      <c r="M149" t="s">
        <v>108056</v>
      </c>
      <c r="N149" s="4" t="s">
        <v>3710</v>
      </c>
      <c r="O149" s="2" t="s">
        <v>108046</v>
      </c>
      <c r="P149" s="2">
        <v>3218013154</v>
      </c>
      <c r="Q149" s="8" t="s">
        <v>108055</v>
      </c>
      <c r="R149" s="2">
        <v>0</v>
      </c>
      <c r="S149" s="2">
        <v>0</v>
      </c>
      <c r="T149" s="2">
        <v>0</v>
      </c>
      <c r="U149" s="2">
        <v>1</v>
      </c>
    </row>
    <row r="150" spans="1:21" x14ac:dyDescent="0.2">
      <c r="A150" s="2">
        <v>83101501</v>
      </c>
      <c r="B150" s="2" t="s">
        <v>107917</v>
      </c>
      <c r="C150" s="2">
        <v>1</v>
      </c>
      <c r="D150" s="2">
        <v>1</v>
      </c>
      <c r="E150" s="2">
        <v>12</v>
      </c>
      <c r="F150" s="2">
        <v>1</v>
      </c>
      <c r="G150" s="4" t="s">
        <v>106</v>
      </c>
      <c r="H150" s="2">
        <v>0</v>
      </c>
      <c r="I150" s="1">
        <v>540000000</v>
      </c>
      <c r="J150" s="1">
        <v>540000000</v>
      </c>
      <c r="K150" s="1">
        <v>0</v>
      </c>
      <c r="L150" s="1">
        <v>0</v>
      </c>
      <c r="M150" t="s">
        <v>108056</v>
      </c>
      <c r="N150" s="4" t="s">
        <v>3710</v>
      </c>
      <c r="O150" s="2" t="s">
        <v>108046</v>
      </c>
      <c r="P150" s="2">
        <v>3218013154</v>
      </c>
      <c r="Q150" s="8" t="s">
        <v>108055</v>
      </c>
      <c r="R150" s="2">
        <v>0</v>
      </c>
      <c r="S150" s="2">
        <v>0</v>
      </c>
      <c r="T150" s="2">
        <v>0</v>
      </c>
      <c r="U150" s="2">
        <v>1</v>
      </c>
    </row>
    <row r="151" spans="1:21" x14ac:dyDescent="0.2">
      <c r="A151" s="2">
        <v>83101502</v>
      </c>
      <c r="B151" s="2" t="s">
        <v>107918</v>
      </c>
      <c r="C151" s="2">
        <v>1</v>
      </c>
      <c r="D151" s="2">
        <v>1</v>
      </c>
      <c r="E151" s="2">
        <v>12</v>
      </c>
      <c r="F151" s="2">
        <v>1</v>
      </c>
      <c r="G151" s="4" t="s">
        <v>106</v>
      </c>
      <c r="H151" s="2">
        <v>0</v>
      </c>
      <c r="I151" s="1">
        <v>384000000</v>
      </c>
      <c r="J151" s="1">
        <v>384000000</v>
      </c>
      <c r="K151" s="1">
        <v>0</v>
      </c>
      <c r="L151" s="1">
        <v>0</v>
      </c>
      <c r="M151" t="s">
        <v>108056</v>
      </c>
      <c r="N151" s="4" t="s">
        <v>3710</v>
      </c>
      <c r="O151" s="2" t="s">
        <v>108046</v>
      </c>
      <c r="P151" s="2">
        <v>3218013154</v>
      </c>
      <c r="Q151" s="8" t="s">
        <v>108055</v>
      </c>
      <c r="R151" s="2">
        <v>0</v>
      </c>
      <c r="S151" s="2">
        <v>0</v>
      </c>
      <c r="T151" s="2">
        <v>0</v>
      </c>
      <c r="U151" s="2">
        <v>1</v>
      </c>
    </row>
    <row r="152" spans="1:21" x14ac:dyDescent="0.2">
      <c r="A152" s="2">
        <v>76111500</v>
      </c>
      <c r="B152" s="2" t="s">
        <v>107919</v>
      </c>
      <c r="C152" s="2">
        <v>1</v>
      </c>
      <c r="D152" s="2">
        <v>1</v>
      </c>
      <c r="E152" s="2">
        <v>12</v>
      </c>
      <c r="F152" s="2">
        <v>1</v>
      </c>
      <c r="G152" s="4" t="s">
        <v>106</v>
      </c>
      <c r="H152" s="2">
        <v>0</v>
      </c>
      <c r="I152" s="1">
        <v>540000000</v>
      </c>
      <c r="J152" s="1">
        <v>540000000</v>
      </c>
      <c r="K152" s="1">
        <v>0</v>
      </c>
      <c r="L152" s="1">
        <v>0</v>
      </c>
      <c r="M152" t="s">
        <v>108056</v>
      </c>
      <c r="N152" s="4" t="s">
        <v>3710</v>
      </c>
      <c r="O152" s="2" t="s">
        <v>108046</v>
      </c>
      <c r="P152" s="2">
        <v>3218013154</v>
      </c>
      <c r="Q152" s="8" t="s">
        <v>108055</v>
      </c>
      <c r="R152" s="2">
        <v>0</v>
      </c>
      <c r="S152" s="2">
        <v>0</v>
      </c>
      <c r="T152" s="2">
        <v>0</v>
      </c>
      <c r="U152" s="2">
        <v>1</v>
      </c>
    </row>
    <row r="153" spans="1:21" x14ac:dyDescent="0.2">
      <c r="A153" s="2">
        <v>15111501</v>
      </c>
      <c r="B153" s="2" t="s">
        <v>107920</v>
      </c>
      <c r="C153" s="2">
        <v>1</v>
      </c>
      <c r="D153" s="2">
        <v>1</v>
      </c>
      <c r="E153" s="2">
        <v>12</v>
      </c>
      <c r="F153" s="2">
        <v>1</v>
      </c>
      <c r="G153" s="4" t="s">
        <v>106</v>
      </c>
      <c r="H153" s="2">
        <v>0</v>
      </c>
      <c r="I153" s="1">
        <v>54000000</v>
      </c>
      <c r="J153" s="1">
        <v>54000000</v>
      </c>
      <c r="K153" s="1">
        <v>0</v>
      </c>
      <c r="L153" s="1">
        <v>0</v>
      </c>
      <c r="M153" t="s">
        <v>108056</v>
      </c>
      <c r="N153" s="4" t="s">
        <v>3710</v>
      </c>
      <c r="O153" s="2" t="s">
        <v>108046</v>
      </c>
      <c r="P153" s="2">
        <v>3218013154</v>
      </c>
      <c r="Q153" s="8" t="s">
        <v>108055</v>
      </c>
      <c r="R153" s="2">
        <v>0</v>
      </c>
      <c r="S153" s="2">
        <v>0</v>
      </c>
      <c r="T153" s="2">
        <v>0</v>
      </c>
      <c r="U153" s="2">
        <v>1</v>
      </c>
    </row>
    <row r="154" spans="1:21" x14ac:dyDescent="0.2">
      <c r="A154" s="2">
        <v>78111803</v>
      </c>
      <c r="B154" s="2" t="s">
        <v>107921</v>
      </c>
      <c r="C154" s="2">
        <v>1</v>
      </c>
      <c r="D154" s="2">
        <v>1</v>
      </c>
      <c r="E154" s="2">
        <v>12</v>
      </c>
      <c r="F154" s="2">
        <v>1</v>
      </c>
      <c r="G154" s="4" t="s">
        <v>106</v>
      </c>
      <c r="H154" s="2">
        <v>0</v>
      </c>
      <c r="I154" s="1">
        <v>240000000</v>
      </c>
      <c r="J154" s="1">
        <v>240000000</v>
      </c>
      <c r="K154" s="1">
        <v>0</v>
      </c>
      <c r="L154" s="1">
        <v>0</v>
      </c>
      <c r="M154" t="s">
        <v>108056</v>
      </c>
      <c r="N154" s="4" t="s">
        <v>3710</v>
      </c>
      <c r="O154" s="2" t="s">
        <v>108046</v>
      </c>
      <c r="P154" s="2">
        <v>3218013154</v>
      </c>
      <c r="Q154" s="8" t="s">
        <v>108055</v>
      </c>
      <c r="R154" s="2">
        <v>0</v>
      </c>
      <c r="S154" s="2">
        <v>0</v>
      </c>
      <c r="T154" s="2">
        <v>0</v>
      </c>
      <c r="U154" s="2">
        <v>1</v>
      </c>
    </row>
    <row r="155" spans="1:21" x14ac:dyDescent="0.2">
      <c r="A155" s="2">
        <v>43202004</v>
      </c>
      <c r="B155" s="2" t="s">
        <v>107922</v>
      </c>
      <c r="C155" s="2">
        <v>2</v>
      </c>
      <c r="D155" s="2">
        <v>2</v>
      </c>
      <c r="E155" s="2">
        <v>12</v>
      </c>
      <c r="F155" s="2">
        <v>1</v>
      </c>
      <c r="G155" s="4" t="s">
        <v>106</v>
      </c>
      <c r="H155" s="2">
        <v>0</v>
      </c>
      <c r="I155" s="1">
        <v>848001</v>
      </c>
      <c r="J155" s="1">
        <v>848001</v>
      </c>
      <c r="K155" s="1">
        <v>0</v>
      </c>
      <c r="L155" s="1">
        <v>0</v>
      </c>
      <c r="M155" t="s">
        <v>108056</v>
      </c>
      <c r="N155" s="4" t="s">
        <v>3710</v>
      </c>
      <c r="O155" s="2" t="s">
        <v>108046</v>
      </c>
      <c r="P155" s="2">
        <v>3218013154</v>
      </c>
      <c r="Q155" s="8" t="s">
        <v>108055</v>
      </c>
      <c r="R155" s="2">
        <v>0</v>
      </c>
      <c r="S155" s="2">
        <v>0</v>
      </c>
      <c r="T155" s="2">
        <v>0</v>
      </c>
      <c r="U155" s="2">
        <v>1</v>
      </c>
    </row>
    <row r="156" spans="1:21" x14ac:dyDescent="0.2">
      <c r="A156" s="2">
        <v>81131802</v>
      </c>
      <c r="B156" s="2" t="s">
        <v>107923</v>
      </c>
      <c r="C156" s="2">
        <v>3</v>
      </c>
      <c r="D156" s="2">
        <v>3</v>
      </c>
      <c r="E156" s="2">
        <v>12</v>
      </c>
      <c r="F156" s="2">
        <v>1</v>
      </c>
      <c r="G156" s="4" t="s">
        <v>106</v>
      </c>
      <c r="H156" s="2">
        <v>0</v>
      </c>
      <c r="I156" s="1">
        <v>91776689</v>
      </c>
      <c r="J156" s="1">
        <v>91776689</v>
      </c>
      <c r="K156" s="1">
        <v>0</v>
      </c>
      <c r="L156" s="1">
        <v>0</v>
      </c>
      <c r="M156" t="s">
        <v>108056</v>
      </c>
      <c r="N156" s="4" t="s">
        <v>3710</v>
      </c>
      <c r="O156" s="2" t="s">
        <v>108046</v>
      </c>
      <c r="P156" s="2">
        <v>3218013154</v>
      </c>
      <c r="Q156" s="8" t="s">
        <v>108055</v>
      </c>
      <c r="R156" s="2">
        <v>0</v>
      </c>
      <c r="S156" s="2">
        <v>0</v>
      </c>
      <c r="T156" s="2">
        <v>0</v>
      </c>
      <c r="U156" s="2">
        <v>1</v>
      </c>
    </row>
    <row r="157" spans="1:21" x14ac:dyDescent="0.2">
      <c r="A157" s="2">
        <v>72101509</v>
      </c>
      <c r="B157" s="2" t="s">
        <v>107924</v>
      </c>
      <c r="C157" s="2">
        <v>3</v>
      </c>
      <c r="D157" s="2">
        <v>3</v>
      </c>
      <c r="E157" s="2">
        <v>12</v>
      </c>
      <c r="F157" s="2">
        <v>1</v>
      </c>
      <c r="G157" s="4" t="s">
        <v>106</v>
      </c>
      <c r="H157" s="2">
        <v>0</v>
      </c>
      <c r="I157" s="1">
        <v>3392000</v>
      </c>
      <c r="J157" s="1">
        <v>3392000</v>
      </c>
      <c r="K157" s="1">
        <v>0</v>
      </c>
      <c r="L157" s="1">
        <v>0</v>
      </c>
      <c r="M157" t="s">
        <v>108056</v>
      </c>
      <c r="N157" s="4" t="s">
        <v>3710</v>
      </c>
      <c r="O157" s="2" t="s">
        <v>108046</v>
      </c>
      <c r="P157" s="2">
        <v>3218013154</v>
      </c>
      <c r="Q157" s="8" t="s">
        <v>108055</v>
      </c>
      <c r="R157" s="2">
        <v>0</v>
      </c>
      <c r="S157" s="2">
        <v>0</v>
      </c>
      <c r="T157" s="2">
        <v>0</v>
      </c>
      <c r="U157" s="2">
        <v>1</v>
      </c>
    </row>
    <row r="158" spans="1:21" x14ac:dyDescent="0.2">
      <c r="A158" s="2">
        <v>77101501</v>
      </c>
      <c r="B158" s="2" t="s">
        <v>107925</v>
      </c>
      <c r="C158" s="2">
        <v>3</v>
      </c>
      <c r="D158" s="2">
        <v>3</v>
      </c>
      <c r="E158" s="2">
        <v>12</v>
      </c>
      <c r="F158" s="2">
        <v>1</v>
      </c>
      <c r="G158" s="4" t="s">
        <v>106</v>
      </c>
      <c r="H158" s="2">
        <v>0</v>
      </c>
      <c r="I158" s="1">
        <v>38160000</v>
      </c>
      <c r="J158" s="1">
        <v>38160000</v>
      </c>
      <c r="K158" s="1">
        <v>0</v>
      </c>
      <c r="L158" s="1">
        <v>0</v>
      </c>
      <c r="M158" t="s">
        <v>108056</v>
      </c>
      <c r="N158" s="4" t="s">
        <v>3710</v>
      </c>
      <c r="O158" s="2" t="s">
        <v>108046</v>
      </c>
      <c r="P158" s="2">
        <v>3218013154</v>
      </c>
      <c r="Q158" s="8" t="s">
        <v>108055</v>
      </c>
      <c r="R158" s="2">
        <v>0</v>
      </c>
      <c r="S158" s="2">
        <v>0</v>
      </c>
      <c r="T158" s="2">
        <v>0</v>
      </c>
      <c r="U158" s="2">
        <v>1</v>
      </c>
    </row>
    <row r="159" spans="1:21" x14ac:dyDescent="0.2">
      <c r="A159" s="2">
        <v>77101501</v>
      </c>
      <c r="B159" s="2" t="s">
        <v>107926</v>
      </c>
      <c r="C159" s="2">
        <v>1</v>
      </c>
      <c r="D159" s="2">
        <v>1</v>
      </c>
      <c r="E159" s="2">
        <v>12</v>
      </c>
      <c r="F159" s="2">
        <v>1</v>
      </c>
      <c r="G159" s="4" t="s">
        <v>106</v>
      </c>
      <c r="H159" s="2">
        <v>0</v>
      </c>
      <c r="I159" s="1">
        <v>28620000</v>
      </c>
      <c r="J159" s="1">
        <v>28620000</v>
      </c>
      <c r="K159" s="1">
        <v>0</v>
      </c>
      <c r="L159" s="1">
        <v>0</v>
      </c>
      <c r="M159" t="s">
        <v>108056</v>
      </c>
      <c r="N159" s="4" t="s">
        <v>3710</v>
      </c>
      <c r="O159" s="2" t="s">
        <v>108046</v>
      </c>
      <c r="P159" s="2">
        <v>3218013154</v>
      </c>
      <c r="Q159" s="8" t="s">
        <v>108055</v>
      </c>
      <c r="R159" s="2">
        <v>0</v>
      </c>
      <c r="S159" s="2">
        <v>0</v>
      </c>
      <c r="T159" s="2">
        <v>0</v>
      </c>
      <c r="U159" s="2">
        <v>1</v>
      </c>
    </row>
    <row r="160" spans="1:21" x14ac:dyDescent="0.2">
      <c r="A160" s="2">
        <v>70171600</v>
      </c>
      <c r="B160" s="2" t="s">
        <v>107927</v>
      </c>
      <c r="C160" s="2">
        <v>3</v>
      </c>
      <c r="D160" s="2">
        <v>3</v>
      </c>
      <c r="E160" s="2">
        <v>12</v>
      </c>
      <c r="F160" s="2">
        <v>1</v>
      </c>
      <c r="G160" s="4" t="s">
        <v>106</v>
      </c>
      <c r="H160" s="2">
        <v>0</v>
      </c>
      <c r="I160" s="1">
        <f>62822165</f>
        <v>62822165</v>
      </c>
      <c r="J160" s="1">
        <f>62822165</f>
        <v>62822165</v>
      </c>
      <c r="K160" s="1">
        <v>0</v>
      </c>
      <c r="L160" s="1">
        <v>0</v>
      </c>
      <c r="M160" t="s">
        <v>108056</v>
      </c>
      <c r="N160" s="4" t="s">
        <v>3710</v>
      </c>
      <c r="O160" s="2" t="s">
        <v>108046</v>
      </c>
      <c r="P160" s="2">
        <v>3218013154</v>
      </c>
      <c r="Q160" s="8" t="s">
        <v>108055</v>
      </c>
      <c r="R160" s="2">
        <v>0</v>
      </c>
      <c r="S160" s="2">
        <v>0</v>
      </c>
      <c r="T160" s="2">
        <v>0</v>
      </c>
      <c r="U160" s="2">
        <v>1</v>
      </c>
    </row>
    <row r="161" spans="1:21" x14ac:dyDescent="0.2">
      <c r="A161" s="2">
        <v>41111706</v>
      </c>
      <c r="B161" s="2" t="s">
        <v>107928</v>
      </c>
      <c r="C161" s="2">
        <v>3</v>
      </c>
      <c r="D161" s="2">
        <v>3</v>
      </c>
      <c r="E161" s="2">
        <v>12</v>
      </c>
      <c r="F161" s="2">
        <v>1</v>
      </c>
      <c r="G161" s="4" t="s">
        <v>106</v>
      </c>
      <c r="H161" s="2">
        <v>0</v>
      </c>
      <c r="I161" s="1">
        <v>5095164</v>
      </c>
      <c r="J161" s="1">
        <v>5095164</v>
      </c>
      <c r="K161" s="1">
        <v>0</v>
      </c>
      <c r="L161" s="1">
        <v>0</v>
      </c>
      <c r="M161" t="s">
        <v>108056</v>
      </c>
      <c r="N161" s="4" t="s">
        <v>3710</v>
      </c>
      <c r="O161" s="2" t="s">
        <v>108046</v>
      </c>
      <c r="P161" s="2">
        <v>3218013154</v>
      </c>
      <c r="Q161" s="8" t="s">
        <v>108055</v>
      </c>
      <c r="R161" s="2">
        <v>0</v>
      </c>
      <c r="S161" s="2">
        <v>0</v>
      </c>
      <c r="T161" s="2">
        <v>0</v>
      </c>
      <c r="U161" s="2">
        <v>1</v>
      </c>
    </row>
    <row r="162" spans="1:21" x14ac:dyDescent="0.2">
      <c r="A162" s="2">
        <v>46181500</v>
      </c>
      <c r="B162" s="2" t="s">
        <v>107929</v>
      </c>
      <c r="C162" s="2">
        <v>3</v>
      </c>
      <c r="D162" s="2">
        <v>3</v>
      </c>
      <c r="E162" s="2">
        <v>12</v>
      </c>
      <c r="F162" s="2">
        <v>1</v>
      </c>
      <c r="G162" s="4" t="s">
        <v>106</v>
      </c>
      <c r="H162" s="2">
        <v>0</v>
      </c>
      <c r="I162" s="1">
        <v>410573</v>
      </c>
      <c r="J162" s="1">
        <v>410573</v>
      </c>
      <c r="K162" s="1">
        <v>0</v>
      </c>
      <c r="L162" s="1">
        <v>0</v>
      </c>
      <c r="M162" t="s">
        <v>108056</v>
      </c>
      <c r="N162" s="4" t="s">
        <v>3710</v>
      </c>
      <c r="O162" s="2" t="s">
        <v>108046</v>
      </c>
      <c r="P162" s="2">
        <v>3218013154</v>
      </c>
      <c r="Q162" s="8" t="s">
        <v>108055</v>
      </c>
      <c r="R162" s="2">
        <v>0</v>
      </c>
      <c r="S162" s="2">
        <v>0</v>
      </c>
      <c r="T162" s="2">
        <v>0</v>
      </c>
      <c r="U162" s="2">
        <v>1</v>
      </c>
    </row>
    <row r="163" spans="1:21" x14ac:dyDescent="0.2">
      <c r="A163" s="2">
        <v>86101601</v>
      </c>
      <c r="B163" s="2" t="s">
        <v>107930</v>
      </c>
      <c r="C163" s="2">
        <v>3</v>
      </c>
      <c r="D163" s="2">
        <v>3</v>
      </c>
      <c r="E163" s="2">
        <v>12</v>
      </c>
      <c r="F163" s="2">
        <v>1</v>
      </c>
      <c r="G163" s="4" t="s">
        <v>106</v>
      </c>
      <c r="H163" s="2">
        <v>0</v>
      </c>
      <c r="I163" s="1">
        <v>14840000</v>
      </c>
      <c r="J163" s="1">
        <v>14840000</v>
      </c>
      <c r="K163" s="1">
        <v>0</v>
      </c>
      <c r="L163" s="1">
        <v>0</v>
      </c>
      <c r="M163" t="s">
        <v>108056</v>
      </c>
      <c r="N163" s="4" t="s">
        <v>3710</v>
      </c>
      <c r="O163" s="2" t="s">
        <v>108046</v>
      </c>
      <c r="P163" s="2">
        <v>3218013154</v>
      </c>
      <c r="Q163" s="8" t="s">
        <v>108055</v>
      </c>
      <c r="R163" s="2">
        <v>0</v>
      </c>
      <c r="S163" s="2">
        <v>0</v>
      </c>
      <c r="T163" s="2">
        <v>0</v>
      </c>
      <c r="U163" s="2">
        <v>1</v>
      </c>
    </row>
    <row r="164" spans="1:21" x14ac:dyDescent="0.2">
      <c r="A164" s="2">
        <v>43232100</v>
      </c>
      <c r="B164" s="2" t="s">
        <v>107931</v>
      </c>
      <c r="C164" s="2">
        <v>3</v>
      </c>
      <c r="D164" s="2">
        <v>3</v>
      </c>
      <c r="E164" s="2">
        <v>12</v>
      </c>
      <c r="F164" s="2">
        <v>1</v>
      </c>
      <c r="G164" s="4" t="s">
        <v>106</v>
      </c>
      <c r="H164" s="2">
        <v>0</v>
      </c>
      <c r="I164" s="1">
        <v>62010000</v>
      </c>
      <c r="J164" s="1">
        <v>62010000</v>
      </c>
      <c r="K164" s="1">
        <v>0</v>
      </c>
      <c r="L164" s="1">
        <v>0</v>
      </c>
      <c r="M164" t="s">
        <v>108056</v>
      </c>
      <c r="N164" s="4" t="s">
        <v>3710</v>
      </c>
      <c r="O164" s="2" t="s">
        <v>108046</v>
      </c>
      <c r="P164" s="2">
        <v>3218013154</v>
      </c>
      <c r="Q164" s="8" t="s">
        <v>108055</v>
      </c>
      <c r="R164" s="2">
        <v>0</v>
      </c>
      <c r="S164" s="2">
        <v>0</v>
      </c>
      <c r="T164" s="2">
        <v>0</v>
      </c>
      <c r="U164" s="2">
        <v>1</v>
      </c>
    </row>
    <row r="165" spans="1:21" x14ac:dyDescent="0.2">
      <c r="A165" s="2">
        <v>43232100</v>
      </c>
      <c r="B165" s="2" t="s">
        <v>107932</v>
      </c>
      <c r="C165" s="2">
        <v>3</v>
      </c>
      <c r="D165" s="2">
        <v>3</v>
      </c>
      <c r="E165" s="2">
        <v>12</v>
      </c>
      <c r="F165" s="2">
        <v>1</v>
      </c>
      <c r="G165" s="4" t="s">
        <v>106</v>
      </c>
      <c r="H165" s="2">
        <v>0</v>
      </c>
      <c r="I165" s="1">
        <v>106000000</v>
      </c>
      <c r="J165" s="1">
        <v>106000000</v>
      </c>
      <c r="K165" s="1">
        <v>0</v>
      </c>
      <c r="L165" s="1">
        <v>0</v>
      </c>
      <c r="M165" t="s">
        <v>108056</v>
      </c>
      <c r="N165" s="4" t="s">
        <v>3710</v>
      </c>
      <c r="O165" s="2" t="s">
        <v>108046</v>
      </c>
      <c r="P165" s="2">
        <v>3218013154</v>
      </c>
      <c r="Q165" s="8" t="s">
        <v>108055</v>
      </c>
      <c r="R165" s="2">
        <v>0</v>
      </c>
      <c r="S165" s="2">
        <v>0</v>
      </c>
      <c r="T165" s="2">
        <v>0</v>
      </c>
      <c r="U165" s="2">
        <v>1</v>
      </c>
    </row>
    <row r="166" spans="1:21" x14ac:dyDescent="0.2">
      <c r="A166" s="2">
        <v>82101500</v>
      </c>
      <c r="B166" s="2" t="s">
        <v>107933</v>
      </c>
      <c r="C166" s="2">
        <v>3</v>
      </c>
      <c r="D166" s="2">
        <v>3</v>
      </c>
      <c r="E166" s="2">
        <v>12</v>
      </c>
      <c r="F166" s="2">
        <v>1</v>
      </c>
      <c r="G166" s="4" t="s">
        <v>106</v>
      </c>
      <c r="H166" s="2">
        <v>0</v>
      </c>
      <c r="I166" s="1">
        <v>106000000</v>
      </c>
      <c r="J166" s="1">
        <v>106000000</v>
      </c>
      <c r="K166" s="1">
        <v>0</v>
      </c>
      <c r="L166" s="1">
        <v>0</v>
      </c>
      <c r="M166" t="s">
        <v>108056</v>
      </c>
      <c r="N166" s="4" t="s">
        <v>3710</v>
      </c>
      <c r="O166" s="2" t="s">
        <v>108046</v>
      </c>
      <c r="P166" s="2">
        <v>3218013154</v>
      </c>
      <c r="Q166" s="8" t="s">
        <v>108055</v>
      </c>
      <c r="R166" s="2">
        <v>0</v>
      </c>
      <c r="S166" s="2">
        <v>0</v>
      </c>
      <c r="T166" s="2">
        <v>0</v>
      </c>
      <c r="U166" s="2">
        <v>1</v>
      </c>
    </row>
    <row r="167" spans="1:21" x14ac:dyDescent="0.2">
      <c r="A167" s="2">
        <v>76111502</v>
      </c>
      <c r="B167" s="2" t="s">
        <v>107934</v>
      </c>
      <c r="C167" s="2">
        <v>3</v>
      </c>
      <c r="D167" s="2">
        <v>3</v>
      </c>
      <c r="E167" s="2">
        <v>12</v>
      </c>
      <c r="F167" s="2">
        <v>1</v>
      </c>
      <c r="G167" s="4" t="s">
        <v>106</v>
      </c>
      <c r="H167" s="2">
        <v>0</v>
      </c>
      <c r="I167" s="1">
        <v>7568400</v>
      </c>
      <c r="J167" s="1">
        <v>7568400</v>
      </c>
      <c r="K167" s="1">
        <v>0</v>
      </c>
      <c r="L167" s="1">
        <v>0</v>
      </c>
      <c r="M167" t="s">
        <v>108056</v>
      </c>
      <c r="N167" s="4" t="s">
        <v>3710</v>
      </c>
      <c r="O167" s="2" t="s">
        <v>108046</v>
      </c>
      <c r="P167" s="2">
        <v>3218013154</v>
      </c>
      <c r="Q167" s="8" t="s">
        <v>108055</v>
      </c>
      <c r="R167" s="2">
        <v>0</v>
      </c>
      <c r="S167" s="2">
        <v>0</v>
      </c>
      <c r="T167" s="2">
        <v>0</v>
      </c>
      <c r="U167" s="2">
        <v>1</v>
      </c>
    </row>
    <row r="168" spans="1:21" x14ac:dyDescent="0.2">
      <c r="A168" s="2">
        <v>82101500</v>
      </c>
      <c r="B168" s="2" t="s">
        <v>107935</v>
      </c>
      <c r="C168" s="2">
        <v>3</v>
      </c>
      <c r="D168" s="2">
        <v>3</v>
      </c>
      <c r="E168" s="2">
        <v>12</v>
      </c>
      <c r="F168" s="2">
        <v>1</v>
      </c>
      <c r="G168" s="4" t="s">
        <v>106</v>
      </c>
      <c r="H168" s="2">
        <v>0</v>
      </c>
      <c r="I168" s="1">
        <v>10600000</v>
      </c>
      <c r="J168" s="1">
        <v>10600000</v>
      </c>
      <c r="K168" s="1">
        <v>0</v>
      </c>
      <c r="L168" s="1">
        <v>0</v>
      </c>
      <c r="M168" t="s">
        <v>108056</v>
      </c>
      <c r="N168" s="4" t="s">
        <v>3710</v>
      </c>
      <c r="O168" s="2" t="s">
        <v>108046</v>
      </c>
      <c r="P168" s="2">
        <v>3218013154</v>
      </c>
      <c r="Q168" s="8" t="s">
        <v>108055</v>
      </c>
      <c r="R168" s="2">
        <v>0</v>
      </c>
      <c r="S168" s="2">
        <v>0</v>
      </c>
      <c r="T168" s="2">
        <v>0</v>
      </c>
      <c r="U168" s="2">
        <v>1</v>
      </c>
    </row>
    <row r="169" spans="1:21" x14ac:dyDescent="0.2">
      <c r="A169" s="2">
        <v>53102505</v>
      </c>
      <c r="B169" s="2" t="s">
        <v>107936</v>
      </c>
      <c r="C169" s="2">
        <v>3</v>
      </c>
      <c r="D169" s="2">
        <v>3</v>
      </c>
      <c r="E169" s="2">
        <v>12</v>
      </c>
      <c r="F169" s="2">
        <v>1</v>
      </c>
      <c r="G169" s="4" t="s">
        <v>106</v>
      </c>
      <c r="H169" s="2">
        <v>0</v>
      </c>
      <c r="I169" s="1">
        <v>2226000</v>
      </c>
      <c r="J169" s="1">
        <v>2226000</v>
      </c>
      <c r="K169" s="1">
        <v>0</v>
      </c>
      <c r="L169" s="1">
        <v>0</v>
      </c>
      <c r="M169" t="s">
        <v>108056</v>
      </c>
      <c r="N169" s="4" t="s">
        <v>3710</v>
      </c>
      <c r="O169" s="2" t="s">
        <v>108046</v>
      </c>
      <c r="P169" s="2">
        <v>3218013154</v>
      </c>
      <c r="Q169" s="8" t="s">
        <v>108055</v>
      </c>
      <c r="R169" s="2">
        <v>0</v>
      </c>
      <c r="S169" s="2">
        <v>0</v>
      </c>
      <c r="T169" s="2">
        <v>0</v>
      </c>
      <c r="U169" s="2">
        <v>1</v>
      </c>
    </row>
    <row r="170" spans="1:21" x14ac:dyDescent="0.2">
      <c r="A170" s="2">
        <v>80111600</v>
      </c>
      <c r="B170" s="2" t="s">
        <v>108045</v>
      </c>
      <c r="C170" s="2">
        <v>3</v>
      </c>
      <c r="D170" s="2">
        <v>3</v>
      </c>
      <c r="E170" s="2">
        <v>12</v>
      </c>
      <c r="F170" s="2">
        <v>1</v>
      </c>
      <c r="G170" s="4" t="s">
        <v>106</v>
      </c>
      <c r="H170" s="2">
        <v>0</v>
      </c>
      <c r="I170" s="1">
        <v>8257824.0000000009</v>
      </c>
      <c r="J170" s="1">
        <v>8257824.0000000009</v>
      </c>
      <c r="K170" s="1">
        <v>0</v>
      </c>
      <c r="L170" s="1">
        <v>0</v>
      </c>
      <c r="M170" t="s">
        <v>108056</v>
      </c>
      <c r="N170" s="4" t="s">
        <v>3710</v>
      </c>
      <c r="O170" s="2" t="s">
        <v>108046</v>
      </c>
      <c r="P170" s="2">
        <v>3218013154</v>
      </c>
      <c r="Q170" s="8" t="s">
        <v>108055</v>
      </c>
      <c r="R170" s="2">
        <v>0</v>
      </c>
      <c r="S170" s="2">
        <v>0</v>
      </c>
      <c r="T170" s="2">
        <v>0</v>
      </c>
      <c r="U170" s="2">
        <v>1</v>
      </c>
    </row>
    <row r="171" spans="1:21" x14ac:dyDescent="0.2">
      <c r="A171" s="2">
        <v>55101524</v>
      </c>
      <c r="B171" s="2" t="s">
        <v>107937</v>
      </c>
      <c r="C171" s="2">
        <v>3</v>
      </c>
      <c r="D171" s="2">
        <v>3</v>
      </c>
      <c r="E171" s="2">
        <v>12</v>
      </c>
      <c r="F171" s="2">
        <v>1</v>
      </c>
      <c r="G171" s="4" t="s">
        <v>106</v>
      </c>
      <c r="H171" s="2">
        <v>0</v>
      </c>
      <c r="I171" s="1">
        <v>37100000</v>
      </c>
      <c r="J171" s="1">
        <v>37100000</v>
      </c>
      <c r="K171" s="1">
        <v>0</v>
      </c>
      <c r="L171" s="1">
        <v>0</v>
      </c>
      <c r="M171" t="s">
        <v>108056</v>
      </c>
      <c r="N171" s="4" t="s">
        <v>3710</v>
      </c>
      <c r="O171" s="2" t="s">
        <v>108046</v>
      </c>
      <c r="P171" s="2">
        <v>3218013154</v>
      </c>
      <c r="Q171" s="8" t="s">
        <v>108055</v>
      </c>
      <c r="R171" s="2">
        <v>0</v>
      </c>
      <c r="S171" s="2">
        <v>0</v>
      </c>
      <c r="T171" s="2">
        <v>0</v>
      </c>
      <c r="U171" s="2">
        <v>1</v>
      </c>
    </row>
    <row r="172" spans="1:21" x14ac:dyDescent="0.2">
      <c r="A172" s="2">
        <v>86101601</v>
      </c>
      <c r="B172" s="2" t="s">
        <v>107938</v>
      </c>
      <c r="C172" s="2">
        <v>6</v>
      </c>
      <c r="D172" s="2">
        <v>6</v>
      </c>
      <c r="E172" s="2">
        <v>12</v>
      </c>
      <c r="F172" s="2">
        <v>1</v>
      </c>
      <c r="G172" s="4" t="s">
        <v>106</v>
      </c>
      <c r="H172" s="2">
        <v>0</v>
      </c>
      <c r="I172" s="1">
        <v>5300000</v>
      </c>
      <c r="J172" s="1">
        <v>5300000</v>
      </c>
      <c r="K172" s="1">
        <v>0</v>
      </c>
      <c r="L172" s="1">
        <v>0</v>
      </c>
      <c r="M172" t="s">
        <v>108056</v>
      </c>
      <c r="N172" s="4" t="s">
        <v>3710</v>
      </c>
      <c r="O172" s="2" t="s">
        <v>108046</v>
      </c>
      <c r="P172" s="2">
        <v>3218013154</v>
      </c>
      <c r="Q172" s="8" t="s">
        <v>108055</v>
      </c>
      <c r="R172" s="2">
        <v>0</v>
      </c>
      <c r="S172" s="2">
        <v>0</v>
      </c>
      <c r="T172" s="2">
        <v>0</v>
      </c>
      <c r="U172" s="2">
        <v>1</v>
      </c>
    </row>
    <row r="173" spans="1:21" x14ac:dyDescent="0.2">
      <c r="A173" s="2">
        <v>60141002</v>
      </c>
      <c r="B173" s="2" t="s">
        <v>108110</v>
      </c>
      <c r="C173" s="2">
        <v>6</v>
      </c>
      <c r="D173" s="2">
        <v>6</v>
      </c>
      <c r="E173" s="2">
        <v>12</v>
      </c>
      <c r="F173" s="2">
        <v>1</v>
      </c>
      <c r="G173" s="4" t="s">
        <v>106</v>
      </c>
      <c r="H173" s="2">
        <v>0</v>
      </c>
      <c r="I173" s="1">
        <v>65000000</v>
      </c>
      <c r="J173" s="1">
        <v>65000000</v>
      </c>
      <c r="K173" s="1">
        <v>0</v>
      </c>
      <c r="L173" s="1">
        <v>0</v>
      </c>
      <c r="M173" t="s">
        <v>108056</v>
      </c>
      <c r="N173" s="4" t="s">
        <v>3710</v>
      </c>
      <c r="O173" s="2" t="s">
        <v>108046</v>
      </c>
      <c r="P173" s="2">
        <v>3218013154</v>
      </c>
      <c r="Q173" s="8" t="s">
        <v>108055</v>
      </c>
      <c r="R173" s="2">
        <v>0</v>
      </c>
      <c r="S173" s="2">
        <v>0</v>
      </c>
      <c r="T173" s="2">
        <v>0</v>
      </c>
      <c r="U173" s="2">
        <v>1</v>
      </c>
    </row>
    <row r="174" spans="1:21" x14ac:dyDescent="0.2">
      <c r="A174" s="2">
        <v>52161512</v>
      </c>
      <c r="B174" s="2" t="s">
        <v>107939</v>
      </c>
      <c r="C174" s="2">
        <v>1</v>
      </c>
      <c r="D174" s="2">
        <v>1</v>
      </c>
      <c r="E174" s="2">
        <v>12</v>
      </c>
      <c r="F174" s="2">
        <v>1</v>
      </c>
      <c r="G174" s="4" t="s">
        <v>106</v>
      </c>
      <c r="H174" s="2">
        <v>0</v>
      </c>
      <c r="I174" s="1">
        <v>3180000</v>
      </c>
      <c r="J174" s="1">
        <v>3180000</v>
      </c>
      <c r="K174" s="1">
        <v>0</v>
      </c>
      <c r="L174" s="1">
        <v>0</v>
      </c>
      <c r="M174" t="s">
        <v>108056</v>
      </c>
      <c r="N174" s="4" t="s">
        <v>3710</v>
      </c>
      <c r="O174" s="2" t="s">
        <v>108046</v>
      </c>
      <c r="P174" s="2">
        <v>3218013154</v>
      </c>
      <c r="Q174" s="8" t="s">
        <v>108055</v>
      </c>
      <c r="R174" s="2">
        <v>0</v>
      </c>
      <c r="S174" s="2">
        <v>0</v>
      </c>
      <c r="T174" s="2">
        <v>0</v>
      </c>
      <c r="U174" s="2">
        <v>1</v>
      </c>
    </row>
    <row r="175" spans="1:21" x14ac:dyDescent="0.2">
      <c r="A175" s="2">
        <v>60141000</v>
      </c>
      <c r="B175" s="2" t="s">
        <v>107940</v>
      </c>
      <c r="C175" s="2">
        <v>6</v>
      </c>
      <c r="D175" s="2">
        <v>6</v>
      </c>
      <c r="E175" s="2">
        <v>12</v>
      </c>
      <c r="F175" s="2">
        <v>1</v>
      </c>
      <c r="G175" s="4" t="s">
        <v>106</v>
      </c>
      <c r="H175" s="2">
        <v>0</v>
      </c>
      <c r="I175" s="1">
        <v>15900000</v>
      </c>
      <c r="J175" s="1">
        <v>15900000</v>
      </c>
      <c r="K175" s="1">
        <v>0</v>
      </c>
      <c r="L175" s="1">
        <v>0</v>
      </c>
      <c r="M175" t="s">
        <v>108056</v>
      </c>
      <c r="N175" s="4" t="s">
        <v>3710</v>
      </c>
      <c r="O175" s="2" t="s">
        <v>108046</v>
      </c>
      <c r="P175" s="2">
        <v>3218013154</v>
      </c>
      <c r="Q175" s="8" t="s">
        <v>108055</v>
      </c>
      <c r="R175" s="2">
        <v>0</v>
      </c>
      <c r="S175" s="2">
        <v>0</v>
      </c>
      <c r="T175" s="2">
        <v>0</v>
      </c>
      <c r="U175" s="2">
        <v>1</v>
      </c>
    </row>
    <row r="176" spans="1:21" x14ac:dyDescent="0.2">
      <c r="A176" s="2">
        <v>86101601</v>
      </c>
      <c r="B176" s="2" t="s">
        <v>107941</v>
      </c>
      <c r="C176" s="2">
        <v>6</v>
      </c>
      <c r="D176" s="2">
        <v>6</v>
      </c>
      <c r="E176" s="2">
        <v>12</v>
      </c>
      <c r="F176" s="2">
        <v>1</v>
      </c>
      <c r="G176" s="4" t="s">
        <v>106</v>
      </c>
      <c r="H176" s="2">
        <v>0</v>
      </c>
      <c r="I176" s="1">
        <v>10600000</v>
      </c>
      <c r="J176" s="1">
        <v>10600000</v>
      </c>
      <c r="K176" s="1">
        <v>0</v>
      </c>
      <c r="L176" s="1">
        <v>0</v>
      </c>
      <c r="M176" t="s">
        <v>108056</v>
      </c>
      <c r="N176" s="4" t="s">
        <v>3710</v>
      </c>
      <c r="O176" s="2" t="s">
        <v>108046</v>
      </c>
      <c r="P176" s="2">
        <v>3218013154</v>
      </c>
      <c r="Q176" s="8" t="s">
        <v>108055</v>
      </c>
      <c r="R176" s="2">
        <v>0</v>
      </c>
      <c r="S176" s="2">
        <v>0</v>
      </c>
      <c r="T176" s="2">
        <v>0</v>
      </c>
      <c r="U176" s="2">
        <v>1</v>
      </c>
    </row>
    <row r="177" spans="1:21" x14ac:dyDescent="0.2">
      <c r="A177" s="2">
        <v>90101600</v>
      </c>
      <c r="B177" s="2" t="s">
        <v>107942</v>
      </c>
      <c r="C177" s="2">
        <v>6</v>
      </c>
      <c r="D177" s="2">
        <v>6</v>
      </c>
      <c r="E177" s="2">
        <v>12</v>
      </c>
      <c r="F177" s="2">
        <v>1</v>
      </c>
      <c r="G177" s="4" t="s">
        <v>106</v>
      </c>
      <c r="H177" s="2">
        <v>0</v>
      </c>
      <c r="I177" s="1">
        <v>5300000</v>
      </c>
      <c r="J177" s="1">
        <v>5300000</v>
      </c>
      <c r="K177" s="1">
        <v>0</v>
      </c>
      <c r="L177" s="1">
        <v>0</v>
      </c>
      <c r="M177" t="s">
        <v>108056</v>
      </c>
      <c r="N177" s="4" t="s">
        <v>3710</v>
      </c>
      <c r="O177" s="2" t="s">
        <v>108046</v>
      </c>
      <c r="P177" s="2">
        <v>3218013154</v>
      </c>
      <c r="Q177" s="8" t="s">
        <v>108055</v>
      </c>
      <c r="R177" s="2">
        <v>0</v>
      </c>
      <c r="S177" s="2">
        <v>0</v>
      </c>
      <c r="T177" s="2">
        <v>0</v>
      </c>
      <c r="U177" s="2">
        <v>1</v>
      </c>
    </row>
    <row r="178" spans="1:21" x14ac:dyDescent="0.2">
      <c r="A178" s="2">
        <v>77101501</v>
      </c>
      <c r="B178" s="2" t="s">
        <v>107943</v>
      </c>
      <c r="C178" s="2">
        <v>6</v>
      </c>
      <c r="D178" s="2">
        <v>6</v>
      </c>
      <c r="E178" s="2">
        <v>12</v>
      </c>
      <c r="F178" s="2">
        <v>1</v>
      </c>
      <c r="G178" s="4" t="s">
        <v>106</v>
      </c>
      <c r="H178" s="2">
        <v>0</v>
      </c>
      <c r="I178" s="1">
        <v>10600000</v>
      </c>
      <c r="J178" s="1">
        <v>10600000</v>
      </c>
      <c r="K178" s="1">
        <v>0</v>
      </c>
      <c r="L178" s="1">
        <v>0</v>
      </c>
      <c r="M178" t="s">
        <v>108056</v>
      </c>
      <c r="N178" s="4" t="s">
        <v>3710</v>
      </c>
      <c r="O178" s="2" t="s">
        <v>108046</v>
      </c>
      <c r="P178" s="2">
        <v>3218013154</v>
      </c>
      <c r="Q178" s="8" t="s">
        <v>108055</v>
      </c>
      <c r="R178" s="2">
        <v>0</v>
      </c>
      <c r="S178" s="2">
        <v>0</v>
      </c>
      <c r="T178" s="2">
        <v>0</v>
      </c>
      <c r="U178" s="2">
        <v>1</v>
      </c>
    </row>
    <row r="179" spans="1:21" x14ac:dyDescent="0.2">
      <c r="A179" s="2">
        <v>93141500</v>
      </c>
      <c r="B179" s="2" t="s">
        <v>107944</v>
      </c>
      <c r="C179" s="2">
        <v>1</v>
      </c>
      <c r="D179" s="2">
        <v>1</v>
      </c>
      <c r="E179" s="2">
        <v>12</v>
      </c>
      <c r="F179" s="2">
        <v>1</v>
      </c>
      <c r="G179" s="4" t="s">
        <v>106</v>
      </c>
      <c r="H179" s="2">
        <v>0</v>
      </c>
      <c r="I179" s="1">
        <v>10600000</v>
      </c>
      <c r="J179" s="1">
        <v>10600000</v>
      </c>
      <c r="K179" s="1">
        <v>0</v>
      </c>
      <c r="L179" s="1">
        <v>0</v>
      </c>
      <c r="M179" t="s">
        <v>108056</v>
      </c>
      <c r="N179" s="4" t="s">
        <v>3710</v>
      </c>
      <c r="O179" s="2" t="s">
        <v>108046</v>
      </c>
      <c r="P179" s="2">
        <v>3218013154</v>
      </c>
      <c r="Q179" s="8" t="s">
        <v>108055</v>
      </c>
      <c r="R179" s="2">
        <v>0</v>
      </c>
      <c r="S179" s="2">
        <v>0</v>
      </c>
      <c r="T179" s="2">
        <v>0</v>
      </c>
      <c r="U179" s="2">
        <v>1</v>
      </c>
    </row>
    <row r="180" spans="1:21" x14ac:dyDescent="0.2">
      <c r="A180" s="2">
        <v>55121704</v>
      </c>
      <c r="B180" s="2" t="s">
        <v>107945</v>
      </c>
      <c r="C180" s="2">
        <v>1</v>
      </c>
      <c r="D180" s="2">
        <v>1</v>
      </c>
      <c r="E180" s="2">
        <v>12</v>
      </c>
      <c r="F180" s="2">
        <v>1</v>
      </c>
      <c r="G180" s="4" t="s">
        <v>106</v>
      </c>
      <c r="H180" s="2">
        <v>0</v>
      </c>
      <c r="I180" s="1">
        <v>1484000</v>
      </c>
      <c r="J180" s="1">
        <v>1484000</v>
      </c>
      <c r="K180" s="1">
        <v>0</v>
      </c>
      <c r="L180" s="1">
        <v>0</v>
      </c>
      <c r="M180" t="s">
        <v>108056</v>
      </c>
      <c r="N180" s="4" t="s">
        <v>3710</v>
      </c>
      <c r="O180" s="2" t="s">
        <v>108046</v>
      </c>
      <c r="P180" s="2">
        <v>3218013154</v>
      </c>
      <c r="Q180" s="8" t="s">
        <v>108055</v>
      </c>
      <c r="R180" s="2">
        <v>0</v>
      </c>
      <c r="S180" s="2">
        <v>0</v>
      </c>
      <c r="T180" s="2">
        <v>0</v>
      </c>
      <c r="U180" s="2">
        <v>1</v>
      </c>
    </row>
    <row r="181" spans="1:21" x14ac:dyDescent="0.2">
      <c r="A181" s="2">
        <v>60141000</v>
      </c>
      <c r="B181" s="2" t="s">
        <v>107946</v>
      </c>
      <c r="C181" s="2">
        <v>3</v>
      </c>
      <c r="D181" s="2">
        <v>3</v>
      </c>
      <c r="E181" s="2">
        <v>12</v>
      </c>
      <c r="F181" s="2">
        <v>1</v>
      </c>
      <c r="G181" s="4" t="s">
        <v>106</v>
      </c>
      <c r="H181" s="2">
        <v>0</v>
      </c>
      <c r="I181" s="1">
        <v>43890829</v>
      </c>
      <c r="J181" s="1">
        <v>43890829</v>
      </c>
      <c r="K181" s="1">
        <v>0</v>
      </c>
      <c r="L181" s="1">
        <v>0</v>
      </c>
      <c r="M181" t="s">
        <v>108056</v>
      </c>
      <c r="N181" s="4" t="s">
        <v>3710</v>
      </c>
      <c r="O181" s="2" t="s">
        <v>108046</v>
      </c>
      <c r="P181" s="2">
        <v>3218013154</v>
      </c>
      <c r="Q181" s="8" t="s">
        <v>108055</v>
      </c>
      <c r="R181" s="2">
        <v>0</v>
      </c>
      <c r="S181" s="2">
        <v>0</v>
      </c>
      <c r="T181" s="2">
        <v>0</v>
      </c>
      <c r="U181" s="2">
        <v>1</v>
      </c>
    </row>
    <row r="182" spans="1:21" x14ac:dyDescent="0.2">
      <c r="A182" s="2">
        <v>60141000</v>
      </c>
      <c r="B182" s="2" t="s">
        <v>107947</v>
      </c>
      <c r="C182" s="2">
        <v>3</v>
      </c>
      <c r="D182" s="2">
        <v>3</v>
      </c>
      <c r="E182" s="2">
        <v>12</v>
      </c>
      <c r="F182" s="2">
        <v>1</v>
      </c>
      <c r="G182" s="4" t="s">
        <v>106</v>
      </c>
      <c r="H182" s="2">
        <v>0</v>
      </c>
      <c r="I182" s="1">
        <v>38160000</v>
      </c>
      <c r="J182" s="1">
        <v>38160000</v>
      </c>
      <c r="K182" s="1">
        <v>0</v>
      </c>
      <c r="L182" s="1">
        <v>0</v>
      </c>
      <c r="M182" t="s">
        <v>108056</v>
      </c>
      <c r="N182" s="4" t="s">
        <v>3710</v>
      </c>
      <c r="O182" s="2" t="s">
        <v>108046</v>
      </c>
      <c r="P182" s="2">
        <v>3218013154</v>
      </c>
      <c r="Q182" s="8" t="s">
        <v>108055</v>
      </c>
      <c r="R182" s="2">
        <v>0</v>
      </c>
      <c r="S182" s="2">
        <v>0</v>
      </c>
      <c r="T182" s="2">
        <v>0</v>
      </c>
      <c r="U182" s="2">
        <v>1</v>
      </c>
    </row>
    <row r="183" spans="1:21" x14ac:dyDescent="0.2">
      <c r="A183" s="2">
        <v>27112700</v>
      </c>
      <c r="B183" s="2" t="s">
        <v>107948</v>
      </c>
      <c r="C183" s="2">
        <v>3</v>
      </c>
      <c r="D183" s="2">
        <v>3</v>
      </c>
      <c r="E183" s="2">
        <v>12</v>
      </c>
      <c r="F183" s="2">
        <v>1</v>
      </c>
      <c r="G183" s="4" t="s">
        <v>106</v>
      </c>
      <c r="H183" s="2">
        <v>0</v>
      </c>
      <c r="I183" s="1">
        <v>17490000</v>
      </c>
      <c r="J183" s="1">
        <v>17490000</v>
      </c>
      <c r="K183" s="1">
        <v>0</v>
      </c>
      <c r="L183" s="1">
        <v>0</v>
      </c>
      <c r="M183" t="s">
        <v>108056</v>
      </c>
      <c r="N183" s="4" t="s">
        <v>3710</v>
      </c>
      <c r="O183" s="2" t="s">
        <v>108046</v>
      </c>
      <c r="P183" s="2">
        <v>3218013154</v>
      </c>
      <c r="Q183" s="8" t="s">
        <v>108055</v>
      </c>
      <c r="R183" s="2">
        <v>0</v>
      </c>
      <c r="S183" s="2">
        <v>0</v>
      </c>
      <c r="T183" s="2">
        <v>0</v>
      </c>
      <c r="U183" s="2">
        <v>1</v>
      </c>
    </row>
    <row r="184" spans="1:21" x14ac:dyDescent="0.2">
      <c r="A184" s="2">
        <v>27112800</v>
      </c>
      <c r="B184" s="2" t="s">
        <v>107949</v>
      </c>
      <c r="C184" s="2">
        <v>3</v>
      </c>
      <c r="D184" s="2">
        <v>3</v>
      </c>
      <c r="E184" s="2">
        <v>12</v>
      </c>
      <c r="F184" s="2">
        <v>1</v>
      </c>
      <c r="G184" s="4" t="s">
        <v>106</v>
      </c>
      <c r="H184" s="2">
        <v>0</v>
      </c>
      <c r="I184" s="1">
        <v>742000</v>
      </c>
      <c r="J184" s="1">
        <v>742000</v>
      </c>
      <c r="K184" s="1">
        <v>0</v>
      </c>
      <c r="L184" s="1">
        <v>0</v>
      </c>
      <c r="M184" t="s">
        <v>108056</v>
      </c>
      <c r="N184" s="4" t="s">
        <v>3710</v>
      </c>
      <c r="O184" s="2" t="s">
        <v>108046</v>
      </c>
      <c r="P184" s="2">
        <v>3218013154</v>
      </c>
      <c r="Q184" s="8" t="s">
        <v>108055</v>
      </c>
      <c r="R184" s="2">
        <v>0</v>
      </c>
      <c r="S184" s="2">
        <v>0</v>
      </c>
      <c r="T184" s="2">
        <v>0</v>
      </c>
      <c r="U184" s="2">
        <v>1</v>
      </c>
    </row>
    <row r="185" spans="1:21" x14ac:dyDescent="0.2">
      <c r="A185" s="2">
        <v>56101500</v>
      </c>
      <c r="B185" s="2" t="s">
        <v>107950</v>
      </c>
      <c r="C185" s="2">
        <v>3</v>
      </c>
      <c r="D185" s="2">
        <v>3</v>
      </c>
      <c r="E185" s="2">
        <v>12</v>
      </c>
      <c r="F185" s="2">
        <v>1</v>
      </c>
      <c r="G185" s="4" t="s">
        <v>106</v>
      </c>
      <c r="H185" s="2">
        <v>0</v>
      </c>
      <c r="I185" s="1">
        <v>84800000</v>
      </c>
      <c r="J185" s="1">
        <v>84800000</v>
      </c>
      <c r="K185" s="1">
        <v>0</v>
      </c>
      <c r="L185" s="1">
        <v>0</v>
      </c>
      <c r="M185" t="s">
        <v>108056</v>
      </c>
      <c r="N185" s="4" t="s">
        <v>3710</v>
      </c>
      <c r="O185" s="2" t="s">
        <v>108046</v>
      </c>
      <c r="P185" s="2">
        <v>3218013154</v>
      </c>
      <c r="Q185" s="8" t="s">
        <v>108055</v>
      </c>
      <c r="R185" s="2">
        <v>0</v>
      </c>
      <c r="S185" s="2">
        <v>0</v>
      </c>
      <c r="T185" s="2">
        <v>0</v>
      </c>
      <c r="U185" s="2">
        <v>1</v>
      </c>
    </row>
    <row r="186" spans="1:21" x14ac:dyDescent="0.2">
      <c r="A186" s="2">
        <v>52161512</v>
      </c>
      <c r="B186" s="2" t="s">
        <v>107951</v>
      </c>
      <c r="C186" s="2">
        <v>1</v>
      </c>
      <c r="D186" s="2">
        <v>1</v>
      </c>
      <c r="E186" s="2">
        <v>12</v>
      </c>
      <c r="F186" s="2">
        <v>1</v>
      </c>
      <c r="G186" s="4" t="s">
        <v>106</v>
      </c>
      <c r="H186" s="2">
        <v>0</v>
      </c>
      <c r="I186" s="1">
        <v>1060000</v>
      </c>
      <c r="J186" s="1">
        <v>1060000</v>
      </c>
      <c r="K186" s="1">
        <v>0</v>
      </c>
      <c r="L186" s="1">
        <v>0</v>
      </c>
      <c r="M186" t="s">
        <v>108056</v>
      </c>
      <c r="N186" s="4" t="s">
        <v>3710</v>
      </c>
      <c r="O186" s="2" t="s">
        <v>108046</v>
      </c>
      <c r="P186" s="2">
        <v>3218013154</v>
      </c>
      <c r="Q186" s="8" t="s">
        <v>108055</v>
      </c>
      <c r="R186" s="2">
        <v>0</v>
      </c>
      <c r="S186" s="2">
        <v>0</v>
      </c>
      <c r="T186" s="2">
        <v>0</v>
      </c>
      <c r="U186" s="2">
        <v>1</v>
      </c>
    </row>
    <row r="187" spans="1:21" x14ac:dyDescent="0.2">
      <c r="A187" s="2">
        <v>46171610</v>
      </c>
      <c r="B187" s="2" t="s">
        <v>107952</v>
      </c>
      <c r="C187" s="2">
        <v>3</v>
      </c>
      <c r="D187" s="2">
        <v>3</v>
      </c>
      <c r="E187" s="2">
        <v>12</v>
      </c>
      <c r="F187" s="2">
        <v>1</v>
      </c>
      <c r="G187" s="4" t="s">
        <v>106</v>
      </c>
      <c r="H187" s="2">
        <v>0</v>
      </c>
      <c r="I187" s="1">
        <v>15264000</v>
      </c>
      <c r="J187" s="1">
        <v>15264000</v>
      </c>
      <c r="K187" s="1">
        <v>0</v>
      </c>
      <c r="L187" s="1">
        <v>0</v>
      </c>
      <c r="M187" t="s">
        <v>108056</v>
      </c>
      <c r="N187" s="4" t="s">
        <v>3710</v>
      </c>
      <c r="O187" s="2" t="s">
        <v>108046</v>
      </c>
      <c r="P187" s="2">
        <v>3218013154</v>
      </c>
      <c r="Q187" s="8" t="s">
        <v>108055</v>
      </c>
      <c r="R187" s="2">
        <v>0</v>
      </c>
      <c r="S187" s="2">
        <v>0</v>
      </c>
      <c r="T187" s="2">
        <v>0</v>
      </c>
      <c r="U187" s="2">
        <v>1</v>
      </c>
    </row>
    <row r="188" spans="1:21" x14ac:dyDescent="0.2">
      <c r="A188" s="2">
        <v>31201605</v>
      </c>
      <c r="B188" s="2" t="s">
        <v>107953</v>
      </c>
      <c r="C188" s="2">
        <v>3</v>
      </c>
      <c r="D188" s="2">
        <v>3</v>
      </c>
      <c r="E188" s="2">
        <v>12</v>
      </c>
      <c r="F188" s="2">
        <v>1</v>
      </c>
      <c r="G188" s="4" t="s">
        <v>106</v>
      </c>
      <c r="H188" s="2">
        <v>0</v>
      </c>
      <c r="I188" s="1">
        <v>5565000</v>
      </c>
      <c r="J188" s="1">
        <v>5565000</v>
      </c>
      <c r="K188" s="1">
        <v>0</v>
      </c>
      <c r="L188" s="1">
        <v>0</v>
      </c>
      <c r="M188" t="s">
        <v>108056</v>
      </c>
      <c r="N188" s="4" t="s">
        <v>3710</v>
      </c>
      <c r="O188" s="2" t="s">
        <v>108046</v>
      </c>
      <c r="P188" s="2">
        <v>3218013154</v>
      </c>
      <c r="Q188" s="8" t="s">
        <v>108055</v>
      </c>
      <c r="R188" s="2">
        <v>0</v>
      </c>
      <c r="S188" s="2">
        <v>0</v>
      </c>
      <c r="T188" s="2">
        <v>0</v>
      </c>
      <c r="U188" s="2">
        <v>1</v>
      </c>
    </row>
    <row r="189" spans="1:21" x14ac:dyDescent="0.2">
      <c r="A189" s="2">
        <v>80111502</v>
      </c>
      <c r="B189" s="2" t="s">
        <v>107954</v>
      </c>
      <c r="C189" s="2">
        <v>3</v>
      </c>
      <c r="D189" s="2">
        <v>3</v>
      </c>
      <c r="E189" s="2">
        <v>12</v>
      </c>
      <c r="F189" s="2">
        <v>1</v>
      </c>
      <c r="G189" s="4" t="s">
        <v>106</v>
      </c>
      <c r="H189" s="2">
        <v>0</v>
      </c>
      <c r="I189" s="1">
        <v>38160000</v>
      </c>
      <c r="J189" s="1">
        <v>38160000</v>
      </c>
      <c r="K189" s="1">
        <v>0</v>
      </c>
      <c r="L189" s="1">
        <v>0</v>
      </c>
      <c r="M189" t="s">
        <v>108056</v>
      </c>
      <c r="N189" s="4" t="s">
        <v>3710</v>
      </c>
      <c r="O189" s="2" t="s">
        <v>108046</v>
      </c>
      <c r="P189" s="2">
        <v>3218013154</v>
      </c>
      <c r="Q189" s="8" t="s">
        <v>108055</v>
      </c>
      <c r="R189" s="2">
        <v>0</v>
      </c>
      <c r="S189" s="2">
        <v>0</v>
      </c>
      <c r="T189" s="2">
        <v>0</v>
      </c>
      <c r="U189" s="2">
        <v>1</v>
      </c>
    </row>
    <row r="190" spans="1:21" x14ac:dyDescent="0.2">
      <c r="A190" s="2">
        <v>31162400</v>
      </c>
      <c r="B190" s="2" t="s">
        <v>107955</v>
      </c>
      <c r="C190" s="2">
        <v>3</v>
      </c>
      <c r="D190" s="2">
        <v>3</v>
      </c>
      <c r="E190" s="2">
        <v>12</v>
      </c>
      <c r="F190" s="2">
        <v>1</v>
      </c>
      <c r="G190" s="4" t="s">
        <v>106</v>
      </c>
      <c r="H190" s="2">
        <v>0</v>
      </c>
      <c r="I190" s="1">
        <v>4770000</v>
      </c>
      <c r="J190" s="1">
        <v>4770000</v>
      </c>
      <c r="K190" s="1">
        <v>0</v>
      </c>
      <c r="L190" s="1">
        <v>0</v>
      </c>
      <c r="M190" t="s">
        <v>108056</v>
      </c>
      <c r="N190" s="4" t="s">
        <v>3710</v>
      </c>
      <c r="O190" s="2" t="s">
        <v>108046</v>
      </c>
      <c r="P190" s="2">
        <v>3218013154</v>
      </c>
      <c r="Q190" s="8" t="s">
        <v>108055</v>
      </c>
      <c r="R190" s="2">
        <v>0</v>
      </c>
      <c r="S190" s="2">
        <v>0</v>
      </c>
      <c r="T190" s="2">
        <v>0</v>
      </c>
      <c r="U190" s="2">
        <v>1</v>
      </c>
    </row>
    <row r="191" spans="1:21" x14ac:dyDescent="0.2">
      <c r="A191" s="2">
        <v>70131701</v>
      </c>
      <c r="B191" s="2" t="s">
        <v>107956</v>
      </c>
      <c r="C191" s="2">
        <v>3</v>
      </c>
      <c r="D191" s="2">
        <v>3</v>
      </c>
      <c r="E191" s="2">
        <v>12</v>
      </c>
      <c r="F191" s="2">
        <v>1</v>
      </c>
      <c r="G191" s="4" t="s">
        <v>106</v>
      </c>
      <c r="H191" s="2">
        <v>0</v>
      </c>
      <c r="I191" s="1">
        <v>4134000</v>
      </c>
      <c r="J191" s="1">
        <v>4134000</v>
      </c>
      <c r="K191" s="1">
        <v>0</v>
      </c>
      <c r="L191" s="1">
        <v>0</v>
      </c>
      <c r="M191" t="s">
        <v>108056</v>
      </c>
      <c r="N191" s="4" t="s">
        <v>3710</v>
      </c>
      <c r="O191" s="2" t="s">
        <v>108046</v>
      </c>
      <c r="P191" s="2">
        <v>3218013154</v>
      </c>
      <c r="Q191" s="8" t="s">
        <v>108055</v>
      </c>
      <c r="R191" s="2">
        <v>0</v>
      </c>
      <c r="S191" s="2">
        <v>0</v>
      </c>
      <c r="T191" s="2">
        <v>0</v>
      </c>
      <c r="U191" s="2">
        <v>1</v>
      </c>
    </row>
    <row r="192" spans="1:21" x14ac:dyDescent="0.2">
      <c r="A192" s="2">
        <v>31162400</v>
      </c>
      <c r="B192" s="2" t="s">
        <v>107957</v>
      </c>
      <c r="C192" s="2">
        <v>3</v>
      </c>
      <c r="D192" s="2">
        <v>3</v>
      </c>
      <c r="E192" s="2">
        <v>12</v>
      </c>
      <c r="F192" s="2">
        <v>1</v>
      </c>
      <c r="G192" s="4" t="s">
        <v>106</v>
      </c>
      <c r="H192" s="2">
        <v>0</v>
      </c>
      <c r="I192" s="1">
        <v>2120000</v>
      </c>
      <c r="J192" s="1">
        <v>2120000</v>
      </c>
      <c r="K192" s="1">
        <v>0</v>
      </c>
      <c r="L192" s="1">
        <v>0</v>
      </c>
      <c r="M192" t="s">
        <v>108056</v>
      </c>
      <c r="N192" s="4" t="s">
        <v>3710</v>
      </c>
      <c r="O192" s="2" t="s">
        <v>108046</v>
      </c>
      <c r="P192" s="2">
        <v>3218013154</v>
      </c>
      <c r="Q192" s="8" t="s">
        <v>108055</v>
      </c>
      <c r="R192" s="2">
        <v>0</v>
      </c>
      <c r="S192" s="2">
        <v>0</v>
      </c>
      <c r="T192" s="2">
        <v>0</v>
      </c>
      <c r="U192" s="2">
        <v>1</v>
      </c>
    </row>
    <row r="193" spans="1:21" x14ac:dyDescent="0.2">
      <c r="A193" s="2">
        <v>27111509</v>
      </c>
      <c r="B193" s="2" t="s">
        <v>107958</v>
      </c>
      <c r="C193" s="2">
        <v>3</v>
      </c>
      <c r="D193" s="2">
        <v>3</v>
      </c>
      <c r="E193" s="2">
        <v>12</v>
      </c>
      <c r="F193" s="2">
        <v>1</v>
      </c>
      <c r="G193" s="4" t="s">
        <v>106</v>
      </c>
      <c r="H193" s="2">
        <v>0</v>
      </c>
      <c r="I193" s="1">
        <v>572400</v>
      </c>
      <c r="J193" s="1">
        <v>572400</v>
      </c>
      <c r="K193" s="1">
        <v>0</v>
      </c>
      <c r="L193" s="1">
        <v>0</v>
      </c>
      <c r="M193" t="s">
        <v>108056</v>
      </c>
      <c r="N193" s="4" t="s">
        <v>3710</v>
      </c>
      <c r="O193" s="2" t="s">
        <v>108046</v>
      </c>
      <c r="P193" s="2">
        <v>3218013154</v>
      </c>
      <c r="Q193" s="8" t="s">
        <v>108055</v>
      </c>
      <c r="R193" s="2">
        <v>0</v>
      </c>
      <c r="S193" s="2">
        <v>0</v>
      </c>
      <c r="T193" s="2">
        <v>0</v>
      </c>
      <c r="U193" s="2">
        <v>1</v>
      </c>
    </row>
    <row r="194" spans="1:21" x14ac:dyDescent="0.2">
      <c r="A194" s="2">
        <v>81101500</v>
      </c>
      <c r="B194" s="2" t="s">
        <v>107959</v>
      </c>
      <c r="C194" s="2">
        <v>3</v>
      </c>
      <c r="D194" s="2">
        <v>3</v>
      </c>
      <c r="E194" s="2">
        <v>12</v>
      </c>
      <c r="F194" s="2">
        <v>1</v>
      </c>
      <c r="G194" s="4" t="s">
        <v>106</v>
      </c>
      <c r="H194" s="2">
        <v>0</v>
      </c>
      <c r="I194" s="1">
        <v>1060000</v>
      </c>
      <c r="J194" s="1">
        <v>1060000</v>
      </c>
      <c r="K194" s="1">
        <v>0</v>
      </c>
      <c r="L194" s="1">
        <v>0</v>
      </c>
      <c r="M194" t="s">
        <v>108056</v>
      </c>
      <c r="N194" s="4" t="s">
        <v>3710</v>
      </c>
      <c r="O194" s="2" t="s">
        <v>108046</v>
      </c>
      <c r="P194" s="2">
        <v>3218013154</v>
      </c>
      <c r="Q194" s="8" t="s">
        <v>108055</v>
      </c>
      <c r="R194" s="2">
        <v>0</v>
      </c>
      <c r="S194" s="2">
        <v>0</v>
      </c>
      <c r="T194" s="2">
        <v>0</v>
      </c>
      <c r="U194" s="2">
        <v>1</v>
      </c>
    </row>
    <row r="195" spans="1:21" x14ac:dyDescent="0.2">
      <c r="A195" s="2">
        <v>70131702</v>
      </c>
      <c r="B195" s="2" t="s">
        <v>107960</v>
      </c>
      <c r="C195" s="2">
        <v>3</v>
      </c>
      <c r="D195" s="2">
        <v>3</v>
      </c>
      <c r="E195" s="2">
        <v>12</v>
      </c>
      <c r="F195" s="2">
        <v>1</v>
      </c>
      <c r="G195" s="4" t="s">
        <v>106</v>
      </c>
      <c r="H195" s="2">
        <v>0</v>
      </c>
      <c r="I195" s="1">
        <v>1590000</v>
      </c>
      <c r="J195" s="1">
        <v>1590000</v>
      </c>
      <c r="K195" s="1">
        <v>0</v>
      </c>
      <c r="L195" s="1">
        <v>0</v>
      </c>
      <c r="M195" t="s">
        <v>108056</v>
      </c>
      <c r="N195" s="4" t="s">
        <v>3710</v>
      </c>
      <c r="O195" s="2" t="s">
        <v>108046</v>
      </c>
      <c r="P195" s="2">
        <v>3218013154</v>
      </c>
      <c r="Q195" s="8" t="s">
        <v>108055</v>
      </c>
      <c r="R195" s="2">
        <v>0</v>
      </c>
      <c r="S195" s="2">
        <v>0</v>
      </c>
      <c r="T195" s="2">
        <v>0</v>
      </c>
      <c r="U195" s="2">
        <v>1</v>
      </c>
    </row>
    <row r="196" spans="1:21" x14ac:dyDescent="0.2">
      <c r="A196" s="2">
        <v>42151802</v>
      </c>
      <c r="B196" s="2" t="s">
        <v>107961</v>
      </c>
      <c r="C196" s="2">
        <v>3</v>
      </c>
      <c r="D196" s="2">
        <v>3</v>
      </c>
      <c r="E196" s="2">
        <v>12</v>
      </c>
      <c r="F196" s="2">
        <v>1</v>
      </c>
      <c r="G196" s="4" t="s">
        <v>106</v>
      </c>
      <c r="H196" s="2">
        <v>0</v>
      </c>
      <c r="I196" s="1">
        <v>2226000</v>
      </c>
      <c r="J196" s="1">
        <v>2226000</v>
      </c>
      <c r="K196" s="1">
        <v>0</v>
      </c>
      <c r="L196" s="1">
        <v>0</v>
      </c>
      <c r="M196" t="s">
        <v>108056</v>
      </c>
      <c r="N196" s="4" t="s">
        <v>3710</v>
      </c>
      <c r="O196" s="2" t="s">
        <v>108046</v>
      </c>
      <c r="P196" s="2">
        <v>3218013154</v>
      </c>
      <c r="Q196" s="8" t="s">
        <v>108055</v>
      </c>
      <c r="R196" s="2">
        <v>0</v>
      </c>
      <c r="S196" s="2">
        <v>0</v>
      </c>
      <c r="T196" s="2">
        <v>0</v>
      </c>
      <c r="U196" s="2">
        <v>1</v>
      </c>
    </row>
    <row r="197" spans="1:21" x14ac:dyDescent="0.2">
      <c r="A197" s="2">
        <v>12172001</v>
      </c>
      <c r="B197" s="2" t="s">
        <v>107962</v>
      </c>
      <c r="C197" s="2">
        <v>3</v>
      </c>
      <c r="D197" s="2">
        <v>3</v>
      </c>
      <c r="E197" s="2">
        <v>12</v>
      </c>
      <c r="F197" s="2">
        <v>1</v>
      </c>
      <c r="G197" s="4" t="s">
        <v>106</v>
      </c>
      <c r="H197" s="2">
        <v>0</v>
      </c>
      <c r="I197" s="1">
        <v>954000</v>
      </c>
      <c r="J197" s="1">
        <v>954000</v>
      </c>
      <c r="K197" s="1">
        <v>0</v>
      </c>
      <c r="L197" s="1">
        <v>0</v>
      </c>
      <c r="M197" t="s">
        <v>108056</v>
      </c>
      <c r="N197" s="4" t="s">
        <v>3710</v>
      </c>
      <c r="O197" s="2" t="s">
        <v>108046</v>
      </c>
      <c r="P197" s="2">
        <v>3218013154</v>
      </c>
      <c r="Q197" s="8" t="s">
        <v>108055</v>
      </c>
      <c r="R197" s="2">
        <v>0</v>
      </c>
      <c r="S197" s="2">
        <v>0</v>
      </c>
      <c r="T197" s="2">
        <v>0</v>
      </c>
      <c r="U197" s="2">
        <v>1</v>
      </c>
    </row>
    <row r="198" spans="1:21" x14ac:dyDescent="0.2">
      <c r="A198" s="2">
        <v>41122406</v>
      </c>
      <c r="B198" s="2" t="s">
        <v>107963</v>
      </c>
      <c r="C198" s="2">
        <v>3</v>
      </c>
      <c r="D198" s="2">
        <v>3</v>
      </c>
      <c r="E198" s="2">
        <v>12</v>
      </c>
      <c r="F198" s="2">
        <v>1</v>
      </c>
      <c r="G198" s="4" t="s">
        <v>106</v>
      </c>
      <c r="H198" s="2">
        <v>0</v>
      </c>
      <c r="I198" s="1">
        <v>88890858</v>
      </c>
      <c r="J198" s="1">
        <v>88890858</v>
      </c>
      <c r="K198" s="1">
        <v>0</v>
      </c>
      <c r="L198" s="1">
        <v>0</v>
      </c>
      <c r="M198" t="s">
        <v>108056</v>
      </c>
      <c r="N198" s="4" t="s">
        <v>3710</v>
      </c>
      <c r="O198" s="2" t="s">
        <v>108046</v>
      </c>
      <c r="P198" s="2">
        <v>3218013154</v>
      </c>
      <c r="Q198" s="8" t="s">
        <v>108055</v>
      </c>
      <c r="R198" s="2">
        <v>0</v>
      </c>
      <c r="S198" s="2">
        <v>0</v>
      </c>
      <c r="T198" s="2">
        <v>0</v>
      </c>
      <c r="U198" s="2">
        <v>1</v>
      </c>
    </row>
    <row r="199" spans="1:21" x14ac:dyDescent="0.2">
      <c r="A199" s="2">
        <v>81101701</v>
      </c>
      <c r="B199" s="2" t="s">
        <v>107964</v>
      </c>
      <c r="C199" s="2">
        <v>3</v>
      </c>
      <c r="D199" s="2">
        <v>3</v>
      </c>
      <c r="E199" s="2">
        <v>12</v>
      </c>
      <c r="F199" s="2">
        <v>1</v>
      </c>
      <c r="G199" s="4" t="s">
        <v>106</v>
      </c>
      <c r="H199" s="2">
        <v>0</v>
      </c>
      <c r="I199" s="1">
        <v>38160000</v>
      </c>
      <c r="J199" s="1">
        <v>38160000</v>
      </c>
      <c r="K199" s="1">
        <v>0</v>
      </c>
      <c r="L199" s="1">
        <v>0</v>
      </c>
      <c r="M199" t="s">
        <v>108056</v>
      </c>
      <c r="N199" s="4" t="s">
        <v>3710</v>
      </c>
      <c r="O199" s="2" t="s">
        <v>108046</v>
      </c>
      <c r="P199" s="2">
        <v>3218013154</v>
      </c>
      <c r="Q199" s="8" t="s">
        <v>108055</v>
      </c>
      <c r="R199" s="2">
        <v>0</v>
      </c>
      <c r="S199" s="2">
        <v>0</v>
      </c>
      <c r="T199" s="2">
        <v>0</v>
      </c>
      <c r="U199" s="2">
        <v>1</v>
      </c>
    </row>
    <row r="200" spans="1:21" x14ac:dyDescent="0.2">
      <c r="A200" s="2">
        <v>31160000</v>
      </c>
      <c r="B200" s="2" t="s">
        <v>107965</v>
      </c>
      <c r="C200" s="2">
        <v>3</v>
      </c>
      <c r="D200" s="2">
        <v>3</v>
      </c>
      <c r="E200" s="2">
        <v>12</v>
      </c>
      <c r="F200" s="2">
        <v>1</v>
      </c>
      <c r="G200" s="4" t="s">
        <v>106</v>
      </c>
      <c r="H200" s="2">
        <v>0</v>
      </c>
      <c r="I200" s="1">
        <v>46750927</v>
      </c>
      <c r="J200" s="1">
        <v>46750927</v>
      </c>
      <c r="K200" s="1">
        <v>0</v>
      </c>
      <c r="L200" s="1">
        <v>0</v>
      </c>
      <c r="M200" t="s">
        <v>108056</v>
      </c>
      <c r="N200" s="4" t="s">
        <v>3710</v>
      </c>
      <c r="O200" s="2" t="s">
        <v>108046</v>
      </c>
      <c r="P200" s="2">
        <v>3218013154</v>
      </c>
      <c r="Q200" s="8" t="s">
        <v>108055</v>
      </c>
      <c r="R200" s="2">
        <v>0</v>
      </c>
      <c r="S200" s="2">
        <v>0</v>
      </c>
      <c r="T200" s="2">
        <v>0</v>
      </c>
      <c r="U200" s="2">
        <v>1</v>
      </c>
    </row>
    <row r="201" spans="1:21" x14ac:dyDescent="0.2">
      <c r="A201" s="2">
        <v>70131703</v>
      </c>
      <c r="B201" s="2" t="s">
        <v>107966</v>
      </c>
      <c r="C201" s="2">
        <v>3</v>
      </c>
      <c r="D201" s="2">
        <v>3</v>
      </c>
      <c r="E201" s="2">
        <v>12</v>
      </c>
      <c r="F201" s="2">
        <v>1</v>
      </c>
      <c r="G201" s="4" t="s">
        <v>106</v>
      </c>
      <c r="H201" s="2">
        <v>0</v>
      </c>
      <c r="I201" s="1">
        <v>15900000</v>
      </c>
      <c r="J201" s="1">
        <v>15900000</v>
      </c>
      <c r="K201" s="1">
        <v>0</v>
      </c>
      <c r="L201" s="1">
        <v>0</v>
      </c>
      <c r="M201" t="s">
        <v>108056</v>
      </c>
      <c r="N201" s="4" t="s">
        <v>3710</v>
      </c>
      <c r="O201" s="2" t="s">
        <v>108046</v>
      </c>
      <c r="P201" s="2">
        <v>3218013154</v>
      </c>
      <c r="Q201" s="8" t="s">
        <v>108055</v>
      </c>
      <c r="R201" s="2">
        <v>0</v>
      </c>
      <c r="S201" s="2">
        <v>0</v>
      </c>
      <c r="T201" s="2">
        <v>0</v>
      </c>
      <c r="U201" s="2">
        <v>1</v>
      </c>
    </row>
    <row r="202" spans="1:21" x14ac:dyDescent="0.2">
      <c r="A202" s="2">
        <v>46171500</v>
      </c>
      <c r="B202" s="2" t="s">
        <v>107967</v>
      </c>
      <c r="C202" s="2">
        <v>3</v>
      </c>
      <c r="D202" s="2">
        <v>3</v>
      </c>
      <c r="E202" s="2">
        <v>12</v>
      </c>
      <c r="F202" s="2">
        <v>1</v>
      </c>
      <c r="G202" s="4" t="s">
        <v>106</v>
      </c>
      <c r="H202" s="2">
        <v>0</v>
      </c>
      <c r="I202" s="1">
        <v>33000000</v>
      </c>
      <c r="J202" s="1">
        <v>33000000</v>
      </c>
      <c r="K202" s="1">
        <v>0</v>
      </c>
      <c r="L202" s="1">
        <v>0</v>
      </c>
      <c r="M202" t="s">
        <v>108056</v>
      </c>
      <c r="N202" s="4" t="s">
        <v>3710</v>
      </c>
      <c r="O202" s="2" t="s">
        <v>108046</v>
      </c>
      <c r="P202" s="2">
        <v>3218013154</v>
      </c>
      <c r="Q202" s="8" t="s">
        <v>108055</v>
      </c>
      <c r="R202" s="2">
        <v>0</v>
      </c>
      <c r="S202" s="2">
        <v>0</v>
      </c>
      <c r="T202" s="2">
        <v>0</v>
      </c>
      <c r="U202" s="2">
        <v>1</v>
      </c>
    </row>
    <row r="203" spans="1:21" x14ac:dyDescent="0.2">
      <c r="A203" s="2">
        <v>72101509</v>
      </c>
      <c r="B203" s="2" t="s">
        <v>107968</v>
      </c>
      <c r="C203" s="2">
        <v>3</v>
      </c>
      <c r="D203" s="2">
        <v>3</v>
      </c>
      <c r="E203" s="2">
        <v>12</v>
      </c>
      <c r="F203" s="2">
        <v>1</v>
      </c>
      <c r="G203" s="4" t="s">
        <v>106</v>
      </c>
      <c r="H203" s="2">
        <v>0</v>
      </c>
      <c r="I203" s="1">
        <v>101760</v>
      </c>
      <c r="J203" s="1">
        <v>101760</v>
      </c>
      <c r="K203" s="1">
        <v>0</v>
      </c>
      <c r="L203" s="1">
        <v>0</v>
      </c>
      <c r="M203" t="s">
        <v>108056</v>
      </c>
      <c r="N203" s="4" t="s">
        <v>3710</v>
      </c>
      <c r="O203" s="2" t="s">
        <v>108046</v>
      </c>
      <c r="P203" s="2">
        <v>3218013154</v>
      </c>
      <c r="Q203" s="8" t="s">
        <v>108055</v>
      </c>
      <c r="R203" s="2">
        <v>0</v>
      </c>
      <c r="S203" s="2">
        <v>0</v>
      </c>
      <c r="T203" s="2">
        <v>0</v>
      </c>
      <c r="U203" s="2">
        <v>1</v>
      </c>
    </row>
    <row r="204" spans="1:21" x14ac:dyDescent="0.2">
      <c r="A204" s="2">
        <v>43233501</v>
      </c>
      <c r="B204" s="2" t="s">
        <v>107969</v>
      </c>
      <c r="C204" s="2">
        <v>3</v>
      </c>
      <c r="D204" s="2">
        <v>3</v>
      </c>
      <c r="E204" s="2">
        <v>12</v>
      </c>
      <c r="F204" s="2">
        <v>1</v>
      </c>
      <c r="G204" s="4" t="s">
        <v>106</v>
      </c>
      <c r="H204" s="2">
        <v>0</v>
      </c>
      <c r="I204" s="1">
        <v>7208000</v>
      </c>
      <c r="J204" s="1">
        <v>7208000</v>
      </c>
      <c r="K204" s="1">
        <v>0</v>
      </c>
      <c r="L204" s="1">
        <v>0</v>
      </c>
      <c r="M204" t="s">
        <v>108056</v>
      </c>
      <c r="N204" s="4" t="s">
        <v>3710</v>
      </c>
      <c r="O204" s="2" t="s">
        <v>108046</v>
      </c>
      <c r="P204" s="2">
        <v>3218013154</v>
      </c>
      <c r="Q204" s="8" t="s">
        <v>108055</v>
      </c>
      <c r="R204" s="2">
        <v>0</v>
      </c>
      <c r="S204" s="2">
        <v>0</v>
      </c>
      <c r="T204" s="2">
        <v>0</v>
      </c>
      <c r="U204" s="2">
        <v>1</v>
      </c>
    </row>
    <row r="205" spans="1:21" x14ac:dyDescent="0.2">
      <c r="A205" s="2">
        <v>10101500</v>
      </c>
      <c r="B205" s="2" t="s">
        <v>107970</v>
      </c>
      <c r="C205" s="2">
        <v>3</v>
      </c>
      <c r="D205" s="2">
        <v>3</v>
      </c>
      <c r="E205" s="2">
        <v>12</v>
      </c>
      <c r="F205" s="2">
        <v>1</v>
      </c>
      <c r="G205" s="4" t="s">
        <v>106</v>
      </c>
      <c r="H205" s="2">
        <v>0</v>
      </c>
      <c r="I205" s="1">
        <v>158072177</v>
      </c>
      <c r="J205" s="1">
        <v>158072177</v>
      </c>
      <c r="K205" s="1">
        <v>0</v>
      </c>
      <c r="L205" s="1">
        <v>0</v>
      </c>
      <c r="M205" t="s">
        <v>108056</v>
      </c>
      <c r="N205" s="4" t="s">
        <v>3710</v>
      </c>
      <c r="O205" s="2" t="s">
        <v>108046</v>
      </c>
      <c r="P205" s="2">
        <v>3218013154</v>
      </c>
      <c r="Q205" s="8" t="s">
        <v>108055</v>
      </c>
      <c r="R205" s="2">
        <v>0</v>
      </c>
      <c r="S205" s="2">
        <v>0</v>
      </c>
      <c r="T205" s="2">
        <v>0</v>
      </c>
      <c r="U205" s="2">
        <v>1</v>
      </c>
    </row>
    <row r="206" spans="1:21" x14ac:dyDescent="0.2">
      <c r="A206" s="2">
        <v>81131803</v>
      </c>
      <c r="B206" s="2" t="s">
        <v>107971</v>
      </c>
      <c r="C206" s="2">
        <v>3</v>
      </c>
      <c r="D206" s="2">
        <v>3</v>
      </c>
      <c r="E206" s="2">
        <v>12</v>
      </c>
      <c r="F206" s="2">
        <v>1</v>
      </c>
      <c r="G206" s="4" t="s">
        <v>106</v>
      </c>
      <c r="H206" s="2">
        <v>0</v>
      </c>
      <c r="I206" s="1">
        <v>9010000</v>
      </c>
      <c r="J206" s="1">
        <v>9010000</v>
      </c>
      <c r="K206" s="1">
        <v>0</v>
      </c>
      <c r="L206" s="1">
        <v>0</v>
      </c>
      <c r="M206" t="s">
        <v>108056</v>
      </c>
      <c r="N206" s="4" t="s">
        <v>3710</v>
      </c>
      <c r="O206" s="2" t="s">
        <v>108046</v>
      </c>
      <c r="P206" s="2">
        <v>3218013154</v>
      </c>
      <c r="Q206" s="8" t="s">
        <v>108055</v>
      </c>
      <c r="R206" s="2">
        <v>0</v>
      </c>
      <c r="S206" s="2">
        <v>0</v>
      </c>
      <c r="T206" s="2">
        <v>0</v>
      </c>
      <c r="U206" s="2">
        <v>1</v>
      </c>
    </row>
    <row r="207" spans="1:21" x14ac:dyDescent="0.2">
      <c r="A207" s="2">
        <v>72102900</v>
      </c>
      <c r="B207" s="2" t="s">
        <v>107972</v>
      </c>
      <c r="C207" s="2">
        <v>3</v>
      </c>
      <c r="D207" s="2">
        <v>3</v>
      </c>
      <c r="E207" s="2">
        <v>12</v>
      </c>
      <c r="F207" s="2">
        <v>1</v>
      </c>
      <c r="G207" s="4" t="s">
        <v>106</v>
      </c>
      <c r="H207" s="2">
        <v>0</v>
      </c>
      <c r="I207" s="1">
        <v>18656000</v>
      </c>
      <c r="J207" s="1">
        <v>18656000</v>
      </c>
      <c r="K207" s="1">
        <v>0</v>
      </c>
      <c r="L207" s="1">
        <v>0</v>
      </c>
      <c r="M207" t="s">
        <v>108056</v>
      </c>
      <c r="N207" s="4" t="s">
        <v>3710</v>
      </c>
      <c r="O207" s="2" t="s">
        <v>108046</v>
      </c>
      <c r="P207" s="2">
        <v>3218013154</v>
      </c>
      <c r="Q207" s="8" t="s">
        <v>108055</v>
      </c>
      <c r="R207" s="2">
        <v>0</v>
      </c>
      <c r="S207" s="2">
        <v>0</v>
      </c>
      <c r="T207" s="2">
        <v>0</v>
      </c>
      <c r="U207" s="2">
        <v>1</v>
      </c>
    </row>
    <row r="208" spans="1:21" x14ac:dyDescent="0.2">
      <c r="A208" s="2">
        <v>72102900</v>
      </c>
      <c r="B208" s="2" t="s">
        <v>107973</v>
      </c>
      <c r="C208" s="2">
        <v>3</v>
      </c>
      <c r="D208" s="2">
        <v>3</v>
      </c>
      <c r="E208" s="2">
        <v>12</v>
      </c>
      <c r="F208" s="2">
        <v>1</v>
      </c>
      <c r="G208" s="4" t="s">
        <v>106</v>
      </c>
      <c r="H208" s="2">
        <v>0</v>
      </c>
      <c r="I208" s="1">
        <v>10494000</v>
      </c>
      <c r="J208" s="1">
        <v>10494000</v>
      </c>
      <c r="K208" s="1">
        <v>0</v>
      </c>
      <c r="L208" s="1">
        <v>0</v>
      </c>
      <c r="M208" t="s">
        <v>108056</v>
      </c>
      <c r="N208" s="4" t="s">
        <v>3710</v>
      </c>
      <c r="O208" s="2" t="s">
        <v>108046</v>
      </c>
      <c r="P208" s="2">
        <v>3218013154</v>
      </c>
      <c r="Q208" s="8" t="s">
        <v>108055</v>
      </c>
      <c r="R208" s="2">
        <v>0</v>
      </c>
      <c r="S208" s="2">
        <v>0</v>
      </c>
      <c r="T208" s="2">
        <v>0</v>
      </c>
      <c r="U208" s="2">
        <v>1</v>
      </c>
    </row>
    <row r="209" spans="1:21" x14ac:dyDescent="0.2">
      <c r="A209" s="2">
        <v>72102900</v>
      </c>
      <c r="B209" s="2" t="s">
        <v>107974</v>
      </c>
      <c r="C209" s="2">
        <v>3</v>
      </c>
      <c r="D209" s="2">
        <v>3</v>
      </c>
      <c r="E209" s="2">
        <v>12</v>
      </c>
      <c r="F209" s="2">
        <v>1</v>
      </c>
      <c r="G209" s="4" t="s">
        <v>106</v>
      </c>
      <c r="H209" s="2">
        <v>0</v>
      </c>
      <c r="I209" s="1">
        <v>122430000</v>
      </c>
      <c r="J209" s="1">
        <v>122430000</v>
      </c>
      <c r="K209" s="1">
        <v>0</v>
      </c>
      <c r="L209" s="1">
        <v>0</v>
      </c>
      <c r="M209" t="s">
        <v>108056</v>
      </c>
      <c r="N209" s="4" t="s">
        <v>3710</v>
      </c>
      <c r="O209" s="2" t="s">
        <v>108046</v>
      </c>
      <c r="P209" s="2">
        <v>3218013154</v>
      </c>
      <c r="Q209" s="8" t="s">
        <v>108055</v>
      </c>
      <c r="R209" s="2">
        <v>0</v>
      </c>
      <c r="S209" s="2">
        <v>0</v>
      </c>
      <c r="T209" s="2">
        <v>0</v>
      </c>
      <c r="U209" s="2">
        <v>1</v>
      </c>
    </row>
    <row r="210" spans="1:21" x14ac:dyDescent="0.2">
      <c r="A210" s="2">
        <v>72102900</v>
      </c>
      <c r="B210" s="2" t="s">
        <v>107975</v>
      </c>
      <c r="C210" s="2">
        <v>3</v>
      </c>
      <c r="D210" s="2">
        <v>3</v>
      </c>
      <c r="E210" s="2">
        <v>12</v>
      </c>
      <c r="F210" s="2">
        <v>1</v>
      </c>
      <c r="G210" s="4" t="s">
        <v>106</v>
      </c>
      <c r="H210" s="2">
        <v>0</v>
      </c>
      <c r="I210" s="1">
        <v>81620000</v>
      </c>
      <c r="J210" s="1">
        <v>81620000</v>
      </c>
      <c r="K210" s="1">
        <v>0</v>
      </c>
      <c r="L210" s="1">
        <v>0</v>
      </c>
      <c r="M210" t="s">
        <v>108056</v>
      </c>
      <c r="N210" s="4" t="s">
        <v>3710</v>
      </c>
      <c r="O210" s="2" t="s">
        <v>108046</v>
      </c>
      <c r="P210" s="2">
        <v>3218013154</v>
      </c>
      <c r="Q210" s="8" t="s">
        <v>108055</v>
      </c>
      <c r="R210" s="2">
        <v>0</v>
      </c>
      <c r="S210" s="2">
        <v>0</v>
      </c>
      <c r="T210" s="2">
        <v>0</v>
      </c>
      <c r="U210" s="2">
        <v>1</v>
      </c>
    </row>
    <row r="211" spans="1:21" x14ac:dyDescent="0.2">
      <c r="A211" s="2">
        <v>70131703</v>
      </c>
      <c r="B211" s="2" t="s">
        <v>107976</v>
      </c>
      <c r="C211" s="2">
        <v>3</v>
      </c>
      <c r="D211" s="2">
        <v>3</v>
      </c>
      <c r="E211" s="2">
        <v>12</v>
      </c>
      <c r="F211" s="2">
        <v>1</v>
      </c>
      <c r="G211" s="4" t="s">
        <v>106</v>
      </c>
      <c r="H211" s="2">
        <v>0</v>
      </c>
      <c r="I211" s="1">
        <v>42400000</v>
      </c>
      <c r="J211" s="1">
        <v>42400000</v>
      </c>
      <c r="K211" s="1">
        <v>0</v>
      </c>
      <c r="L211" s="1">
        <v>0</v>
      </c>
      <c r="M211" t="s">
        <v>108056</v>
      </c>
      <c r="N211" s="4" t="s">
        <v>3710</v>
      </c>
      <c r="O211" s="2" t="s">
        <v>108046</v>
      </c>
      <c r="P211" s="2">
        <v>3218013154</v>
      </c>
      <c r="Q211" s="8" t="s">
        <v>108055</v>
      </c>
      <c r="R211" s="2">
        <v>0</v>
      </c>
      <c r="S211" s="2">
        <v>0</v>
      </c>
      <c r="T211" s="2">
        <v>0</v>
      </c>
      <c r="U211" s="2">
        <v>1</v>
      </c>
    </row>
    <row r="212" spans="1:21" x14ac:dyDescent="0.2">
      <c r="A212" s="2">
        <v>86101604</v>
      </c>
      <c r="B212" s="2" t="s">
        <v>107977</v>
      </c>
      <c r="C212" s="2">
        <v>3</v>
      </c>
      <c r="D212" s="2">
        <v>3</v>
      </c>
      <c r="E212" s="2">
        <v>12</v>
      </c>
      <c r="F212" s="2">
        <v>1</v>
      </c>
      <c r="G212" s="4" t="s">
        <v>106</v>
      </c>
      <c r="H212" s="2">
        <v>0</v>
      </c>
      <c r="I212" s="1">
        <v>24115000</v>
      </c>
      <c r="J212" s="1">
        <v>24115000</v>
      </c>
      <c r="K212" s="1">
        <v>0</v>
      </c>
      <c r="L212" s="1">
        <v>0</v>
      </c>
      <c r="M212" t="s">
        <v>108056</v>
      </c>
      <c r="N212" s="4" t="s">
        <v>3710</v>
      </c>
      <c r="O212" s="2" t="s">
        <v>108046</v>
      </c>
      <c r="P212" s="2">
        <v>3218013154</v>
      </c>
      <c r="Q212" s="8" t="s">
        <v>108055</v>
      </c>
      <c r="R212" s="2">
        <v>0</v>
      </c>
      <c r="S212" s="2">
        <v>0</v>
      </c>
      <c r="T212" s="2">
        <v>0</v>
      </c>
      <c r="U212" s="2">
        <v>1</v>
      </c>
    </row>
    <row r="213" spans="1:21" x14ac:dyDescent="0.2">
      <c r="A213" s="2">
        <v>78180105</v>
      </c>
      <c r="B213" s="2" t="s">
        <v>107978</v>
      </c>
      <c r="C213" s="2">
        <v>3</v>
      </c>
      <c r="D213" s="2">
        <v>3</v>
      </c>
      <c r="E213" s="2">
        <v>12</v>
      </c>
      <c r="F213" s="2">
        <v>1</v>
      </c>
      <c r="G213" s="4" t="s">
        <v>106</v>
      </c>
      <c r="H213" s="2">
        <v>0</v>
      </c>
      <c r="I213" s="1">
        <v>25440000</v>
      </c>
      <c r="J213" s="1">
        <v>25440000</v>
      </c>
      <c r="K213" s="1">
        <v>0</v>
      </c>
      <c r="L213" s="1">
        <v>0</v>
      </c>
      <c r="M213" t="s">
        <v>108056</v>
      </c>
      <c r="N213" s="4" t="s">
        <v>3710</v>
      </c>
      <c r="O213" s="2" t="s">
        <v>108046</v>
      </c>
      <c r="P213" s="2">
        <v>3218013154</v>
      </c>
      <c r="Q213" s="8" t="s">
        <v>108055</v>
      </c>
      <c r="R213" s="2">
        <v>0</v>
      </c>
      <c r="S213" s="2">
        <v>0</v>
      </c>
      <c r="T213" s="2">
        <v>0</v>
      </c>
      <c r="U213" s="2">
        <v>1</v>
      </c>
    </row>
    <row r="214" spans="1:21" x14ac:dyDescent="0.2">
      <c r="A214" s="2">
        <v>47131604</v>
      </c>
      <c r="B214" s="2" t="s">
        <v>107979</v>
      </c>
      <c r="C214" s="2">
        <v>3</v>
      </c>
      <c r="D214" s="2">
        <v>3</v>
      </c>
      <c r="E214" s="2">
        <v>12</v>
      </c>
      <c r="F214" s="2">
        <v>1</v>
      </c>
      <c r="G214" s="4" t="s">
        <v>106</v>
      </c>
      <c r="H214" s="2">
        <v>0</v>
      </c>
      <c r="I214" s="1">
        <v>2226000</v>
      </c>
      <c r="J214" s="1">
        <v>2226000</v>
      </c>
      <c r="K214" s="1">
        <v>0</v>
      </c>
      <c r="L214" s="1">
        <v>0</v>
      </c>
      <c r="M214" t="s">
        <v>108056</v>
      </c>
      <c r="N214" s="4" t="s">
        <v>3710</v>
      </c>
      <c r="O214" s="2" t="s">
        <v>108046</v>
      </c>
      <c r="P214" s="2">
        <v>3218013154</v>
      </c>
      <c r="Q214" s="8" t="s">
        <v>108055</v>
      </c>
      <c r="R214" s="2">
        <v>0</v>
      </c>
      <c r="S214" s="2">
        <v>0</v>
      </c>
      <c r="T214" s="2">
        <v>0</v>
      </c>
      <c r="U214" s="2">
        <v>1</v>
      </c>
    </row>
    <row r="215" spans="1:21" x14ac:dyDescent="0.2">
      <c r="A215" s="2">
        <v>42201802</v>
      </c>
      <c r="B215" s="2" t="s">
        <v>107980</v>
      </c>
      <c r="C215" s="2">
        <v>3</v>
      </c>
      <c r="D215" s="2">
        <v>3</v>
      </c>
      <c r="E215" s="2">
        <v>12</v>
      </c>
      <c r="F215" s="2">
        <v>1</v>
      </c>
      <c r="G215" s="4" t="s">
        <v>106</v>
      </c>
      <c r="H215" s="2">
        <v>0</v>
      </c>
      <c r="I215" s="1">
        <v>116600000</v>
      </c>
      <c r="J215" s="1">
        <v>116600000</v>
      </c>
      <c r="K215" s="1">
        <v>0</v>
      </c>
      <c r="L215" s="1">
        <v>0</v>
      </c>
      <c r="M215" t="s">
        <v>108056</v>
      </c>
      <c r="N215" s="4" t="s">
        <v>3710</v>
      </c>
      <c r="O215" s="2" t="s">
        <v>108046</v>
      </c>
      <c r="P215" s="2">
        <v>3218013154</v>
      </c>
      <c r="Q215" s="8" t="s">
        <v>108055</v>
      </c>
      <c r="R215" s="2">
        <v>0</v>
      </c>
      <c r="S215" s="2">
        <v>0</v>
      </c>
      <c r="T215" s="2">
        <v>0</v>
      </c>
      <c r="U215" s="2">
        <v>1</v>
      </c>
    </row>
    <row r="216" spans="1:21" x14ac:dyDescent="0.2">
      <c r="A216" s="2">
        <v>85121802</v>
      </c>
      <c r="B216" s="2" t="s">
        <v>107981</v>
      </c>
      <c r="C216" s="2">
        <v>3</v>
      </c>
      <c r="D216" s="2">
        <v>3</v>
      </c>
      <c r="E216" s="2">
        <v>12</v>
      </c>
      <c r="F216" s="2">
        <v>1</v>
      </c>
      <c r="G216" s="4" t="s">
        <v>106</v>
      </c>
      <c r="H216" s="2">
        <v>0</v>
      </c>
      <c r="I216" s="1">
        <v>80560000</v>
      </c>
      <c r="J216" s="1">
        <v>80560000</v>
      </c>
      <c r="K216" s="1">
        <v>0</v>
      </c>
      <c r="L216" s="1">
        <v>0</v>
      </c>
      <c r="M216" t="s">
        <v>108056</v>
      </c>
      <c r="N216" s="4" t="s">
        <v>3710</v>
      </c>
      <c r="O216" s="2" t="s">
        <v>108046</v>
      </c>
      <c r="P216" s="2">
        <v>3218013154</v>
      </c>
      <c r="Q216" s="8" t="s">
        <v>108055</v>
      </c>
      <c r="R216" s="2">
        <v>0</v>
      </c>
      <c r="S216" s="2">
        <v>0</v>
      </c>
      <c r="T216" s="2">
        <v>0</v>
      </c>
      <c r="U216" s="2">
        <v>1</v>
      </c>
    </row>
    <row r="217" spans="1:21" x14ac:dyDescent="0.2">
      <c r="A217" s="2">
        <v>42172003</v>
      </c>
      <c r="B217" s="2" t="s">
        <v>107982</v>
      </c>
      <c r="C217" s="2">
        <v>3</v>
      </c>
      <c r="D217" s="2">
        <v>3</v>
      </c>
      <c r="E217" s="2">
        <v>12</v>
      </c>
      <c r="F217" s="2">
        <v>1</v>
      </c>
      <c r="G217" s="4" t="s">
        <v>106</v>
      </c>
      <c r="H217" s="2">
        <v>0</v>
      </c>
      <c r="I217" s="1">
        <v>6360000</v>
      </c>
      <c r="J217" s="1">
        <v>6360000</v>
      </c>
      <c r="K217" s="1">
        <v>0</v>
      </c>
      <c r="L217" s="1">
        <v>0</v>
      </c>
      <c r="M217" t="s">
        <v>108056</v>
      </c>
      <c r="N217" s="4" t="s">
        <v>3710</v>
      </c>
      <c r="O217" s="2" t="s">
        <v>108046</v>
      </c>
      <c r="P217" s="2">
        <v>3218013154</v>
      </c>
      <c r="Q217" s="8" t="s">
        <v>108055</v>
      </c>
      <c r="R217" s="2">
        <v>0</v>
      </c>
      <c r="S217" s="2">
        <v>0</v>
      </c>
      <c r="T217" s="2">
        <v>0</v>
      </c>
      <c r="U217" s="2">
        <v>1</v>
      </c>
    </row>
    <row r="218" spans="1:21" x14ac:dyDescent="0.2">
      <c r="A218" s="2">
        <v>24111503</v>
      </c>
      <c r="B218" s="2" t="s">
        <v>107983</v>
      </c>
      <c r="C218" s="2">
        <v>3</v>
      </c>
      <c r="D218" s="2">
        <v>3</v>
      </c>
      <c r="E218" s="2">
        <v>12</v>
      </c>
      <c r="F218" s="2">
        <v>1</v>
      </c>
      <c r="G218" s="4" t="s">
        <v>106</v>
      </c>
      <c r="H218" s="2">
        <v>0</v>
      </c>
      <c r="I218" s="1">
        <v>84800</v>
      </c>
      <c r="J218" s="1">
        <v>84800</v>
      </c>
      <c r="K218" s="1">
        <v>0</v>
      </c>
      <c r="L218" s="1">
        <v>0</v>
      </c>
      <c r="M218" t="s">
        <v>108056</v>
      </c>
      <c r="N218" s="4" t="s">
        <v>3710</v>
      </c>
      <c r="O218" s="2" t="s">
        <v>108046</v>
      </c>
      <c r="P218" s="2">
        <v>3218013154</v>
      </c>
      <c r="Q218" s="8" t="s">
        <v>108055</v>
      </c>
      <c r="R218" s="2">
        <v>0</v>
      </c>
      <c r="S218" s="2">
        <v>0</v>
      </c>
      <c r="T218" s="2">
        <v>0</v>
      </c>
      <c r="U218" s="2">
        <v>1</v>
      </c>
    </row>
    <row r="219" spans="1:21" x14ac:dyDescent="0.2">
      <c r="A219" s="2">
        <v>42172001</v>
      </c>
      <c r="B219" s="2" t="s">
        <v>107984</v>
      </c>
      <c r="C219" s="2">
        <v>3</v>
      </c>
      <c r="D219" s="2">
        <v>3</v>
      </c>
      <c r="E219" s="2">
        <v>12</v>
      </c>
      <c r="F219" s="2">
        <v>1</v>
      </c>
      <c r="G219" s="4" t="s">
        <v>106</v>
      </c>
      <c r="H219" s="2">
        <v>0</v>
      </c>
      <c r="I219" s="1">
        <v>1908000</v>
      </c>
      <c r="J219" s="1">
        <v>1908000</v>
      </c>
      <c r="K219" s="1">
        <v>0</v>
      </c>
      <c r="L219" s="1">
        <v>0</v>
      </c>
      <c r="M219" t="s">
        <v>108056</v>
      </c>
      <c r="N219" s="4" t="s">
        <v>3710</v>
      </c>
      <c r="O219" s="2" t="s">
        <v>108046</v>
      </c>
      <c r="P219" s="2">
        <v>3218013154</v>
      </c>
      <c r="Q219" s="8" t="s">
        <v>108055</v>
      </c>
      <c r="R219" s="2">
        <v>0</v>
      </c>
      <c r="S219" s="2">
        <v>0</v>
      </c>
      <c r="T219" s="2">
        <v>0</v>
      </c>
      <c r="U219" s="2">
        <v>1</v>
      </c>
    </row>
    <row r="220" spans="1:21" x14ac:dyDescent="0.2">
      <c r="A220" s="2">
        <v>72101508</v>
      </c>
      <c r="B220" s="2" t="s">
        <v>107985</v>
      </c>
      <c r="C220" s="2">
        <v>3</v>
      </c>
      <c r="D220" s="2">
        <v>3</v>
      </c>
      <c r="E220" s="2">
        <v>12</v>
      </c>
      <c r="F220" s="2">
        <v>1</v>
      </c>
      <c r="G220" s="4" t="s">
        <v>106</v>
      </c>
      <c r="H220" s="2">
        <v>0</v>
      </c>
      <c r="I220" s="1">
        <v>69960000</v>
      </c>
      <c r="J220" s="1">
        <v>69960000</v>
      </c>
      <c r="K220" s="1">
        <v>0</v>
      </c>
      <c r="L220" s="1">
        <v>0</v>
      </c>
      <c r="M220" t="s">
        <v>108056</v>
      </c>
      <c r="N220" s="4" t="s">
        <v>3710</v>
      </c>
      <c r="O220" s="2" t="s">
        <v>108046</v>
      </c>
      <c r="P220" s="2">
        <v>3218013154</v>
      </c>
      <c r="Q220" s="8" t="s">
        <v>108055</v>
      </c>
      <c r="R220" s="2">
        <v>0</v>
      </c>
      <c r="S220" s="2">
        <v>0</v>
      </c>
      <c r="T220" s="2">
        <v>0</v>
      </c>
      <c r="U220" s="2">
        <v>1</v>
      </c>
    </row>
    <row r="221" spans="1:21" x14ac:dyDescent="0.2">
      <c r="A221" s="2">
        <v>81101701</v>
      </c>
      <c r="B221" s="2" t="s">
        <v>107986</v>
      </c>
      <c r="C221" s="2">
        <v>3</v>
      </c>
      <c r="D221" s="2">
        <v>3</v>
      </c>
      <c r="E221" s="2">
        <v>12</v>
      </c>
      <c r="F221" s="2">
        <v>1</v>
      </c>
      <c r="G221" s="4" t="s">
        <v>106</v>
      </c>
      <c r="H221" s="2">
        <v>0</v>
      </c>
      <c r="I221" s="1">
        <v>5300000</v>
      </c>
      <c r="J221" s="1">
        <v>5300000</v>
      </c>
      <c r="K221" s="1">
        <v>0</v>
      </c>
      <c r="L221" s="1">
        <v>0</v>
      </c>
      <c r="M221" t="s">
        <v>108056</v>
      </c>
      <c r="N221" s="4" t="s">
        <v>3710</v>
      </c>
      <c r="O221" s="2" t="s">
        <v>108046</v>
      </c>
      <c r="P221" s="2">
        <v>3218013154</v>
      </c>
      <c r="Q221" s="8" t="s">
        <v>108055</v>
      </c>
      <c r="R221" s="2">
        <v>0</v>
      </c>
      <c r="S221" s="2">
        <v>0</v>
      </c>
      <c r="T221" s="2">
        <v>0</v>
      </c>
      <c r="U221" s="2">
        <v>1</v>
      </c>
    </row>
    <row r="222" spans="1:21" x14ac:dyDescent="0.2">
      <c r="A222" s="2">
        <v>42172000</v>
      </c>
      <c r="B222" s="2" t="s">
        <v>107987</v>
      </c>
      <c r="C222" s="2">
        <v>3</v>
      </c>
      <c r="D222" s="2">
        <v>3</v>
      </c>
      <c r="E222" s="2">
        <v>12</v>
      </c>
      <c r="F222" s="2">
        <v>1</v>
      </c>
      <c r="G222" s="4" t="s">
        <v>106</v>
      </c>
      <c r="H222" s="2">
        <v>0</v>
      </c>
      <c r="I222" s="1">
        <v>77910000</v>
      </c>
      <c r="J222" s="1">
        <v>77910000</v>
      </c>
      <c r="K222" s="1">
        <v>0</v>
      </c>
      <c r="L222" s="1">
        <v>0</v>
      </c>
      <c r="M222" t="s">
        <v>108056</v>
      </c>
      <c r="N222" s="4" t="s">
        <v>3710</v>
      </c>
      <c r="O222" s="2" t="s">
        <v>108046</v>
      </c>
      <c r="P222" s="2">
        <v>3218013154</v>
      </c>
      <c r="Q222" s="8" t="s">
        <v>108055</v>
      </c>
      <c r="R222" s="2">
        <v>0</v>
      </c>
      <c r="S222" s="2">
        <v>0</v>
      </c>
      <c r="T222" s="2">
        <v>0</v>
      </c>
      <c r="U222" s="2">
        <v>1</v>
      </c>
    </row>
    <row r="223" spans="1:21" x14ac:dyDescent="0.2">
      <c r="A223" s="2">
        <v>72102900</v>
      </c>
      <c r="B223" s="2" t="s">
        <v>107988</v>
      </c>
      <c r="C223" s="2">
        <v>3</v>
      </c>
      <c r="D223" s="2">
        <v>3</v>
      </c>
      <c r="E223" s="2">
        <v>12</v>
      </c>
      <c r="F223" s="2">
        <v>1</v>
      </c>
      <c r="G223" s="4" t="s">
        <v>106</v>
      </c>
      <c r="H223" s="2">
        <v>0</v>
      </c>
      <c r="I223" s="1">
        <v>24380000</v>
      </c>
      <c r="J223" s="1">
        <v>24380000</v>
      </c>
      <c r="K223" s="1">
        <v>0</v>
      </c>
      <c r="L223" s="1">
        <v>0</v>
      </c>
      <c r="M223" t="s">
        <v>108056</v>
      </c>
      <c r="N223" s="4" t="s">
        <v>3710</v>
      </c>
      <c r="O223" s="2" t="s">
        <v>108046</v>
      </c>
      <c r="P223" s="2">
        <v>3218013154</v>
      </c>
      <c r="Q223" s="8" t="s">
        <v>108055</v>
      </c>
      <c r="R223" s="2">
        <v>0</v>
      </c>
      <c r="S223" s="2">
        <v>0</v>
      </c>
      <c r="T223" s="2">
        <v>0</v>
      </c>
      <c r="U223" s="2">
        <v>1</v>
      </c>
    </row>
    <row r="224" spans="1:21" x14ac:dyDescent="0.2">
      <c r="A224" s="2">
        <v>85121803</v>
      </c>
      <c r="B224" s="2" t="s">
        <v>107989</v>
      </c>
      <c r="C224" s="2">
        <v>3</v>
      </c>
      <c r="D224" s="2">
        <v>3</v>
      </c>
      <c r="E224" s="2">
        <v>12</v>
      </c>
      <c r="F224" s="2">
        <v>1</v>
      </c>
      <c r="G224" s="4" t="s">
        <v>106</v>
      </c>
      <c r="H224" s="2">
        <v>0</v>
      </c>
      <c r="I224" s="1">
        <v>19610000</v>
      </c>
      <c r="J224" s="1">
        <v>19610000</v>
      </c>
      <c r="K224" s="1">
        <v>0</v>
      </c>
      <c r="L224" s="1">
        <v>0</v>
      </c>
      <c r="M224" t="s">
        <v>108056</v>
      </c>
      <c r="N224" s="4" t="s">
        <v>3710</v>
      </c>
      <c r="O224" s="2" t="s">
        <v>108046</v>
      </c>
      <c r="P224" s="2">
        <v>3218013154</v>
      </c>
      <c r="Q224" s="8" t="s">
        <v>108055</v>
      </c>
      <c r="R224" s="2">
        <v>0</v>
      </c>
      <c r="S224" s="2">
        <v>0</v>
      </c>
      <c r="T224" s="2">
        <v>0</v>
      </c>
      <c r="U224" s="2">
        <v>1</v>
      </c>
    </row>
    <row r="225" spans="1:21" x14ac:dyDescent="0.2">
      <c r="A225" s="2">
        <v>51191900</v>
      </c>
      <c r="B225" s="2" t="s">
        <v>107990</v>
      </c>
      <c r="C225" s="2">
        <v>3</v>
      </c>
      <c r="D225" s="2">
        <v>3</v>
      </c>
      <c r="E225" s="2">
        <v>12</v>
      </c>
      <c r="F225" s="2">
        <v>1</v>
      </c>
      <c r="G225" s="4" t="s">
        <v>106</v>
      </c>
      <c r="H225" s="2">
        <v>0</v>
      </c>
      <c r="I225" s="1">
        <v>120000000</v>
      </c>
      <c r="J225" s="1">
        <v>120000000</v>
      </c>
      <c r="K225" s="1">
        <v>0</v>
      </c>
      <c r="L225" s="1">
        <v>0</v>
      </c>
      <c r="M225" t="s">
        <v>108056</v>
      </c>
      <c r="N225" s="4" t="s">
        <v>3710</v>
      </c>
      <c r="O225" s="2" t="s">
        <v>108046</v>
      </c>
      <c r="P225" s="2">
        <v>3218013154</v>
      </c>
      <c r="Q225" s="8" t="s">
        <v>108055</v>
      </c>
      <c r="R225" s="2">
        <v>0</v>
      </c>
      <c r="S225" s="2">
        <v>0</v>
      </c>
      <c r="T225" s="2">
        <v>0</v>
      </c>
      <c r="U225" s="2">
        <v>1</v>
      </c>
    </row>
    <row r="226" spans="1:21" x14ac:dyDescent="0.2">
      <c r="A226" s="2">
        <v>51191900</v>
      </c>
      <c r="B226" s="2" t="s">
        <v>108126</v>
      </c>
      <c r="C226" s="2">
        <v>3</v>
      </c>
      <c r="D226" s="2">
        <v>3</v>
      </c>
      <c r="E226" s="2">
        <v>12</v>
      </c>
      <c r="F226" s="2">
        <v>1</v>
      </c>
      <c r="G226" s="4" t="s">
        <v>106</v>
      </c>
      <c r="H226" s="2">
        <v>0</v>
      </c>
      <c r="I226" s="1">
        <v>50000000</v>
      </c>
      <c r="J226" s="1">
        <v>50000000</v>
      </c>
      <c r="K226" s="1">
        <v>0</v>
      </c>
      <c r="L226" s="1">
        <v>0</v>
      </c>
      <c r="M226" t="s">
        <v>108056</v>
      </c>
      <c r="N226" s="4" t="s">
        <v>3710</v>
      </c>
      <c r="O226" s="2" t="s">
        <v>108046</v>
      </c>
      <c r="P226" s="2">
        <v>3218013154</v>
      </c>
      <c r="Q226" s="8" t="s">
        <v>108055</v>
      </c>
      <c r="R226" s="2">
        <v>0</v>
      </c>
      <c r="S226" s="2">
        <v>0</v>
      </c>
      <c r="T226" s="2">
        <v>0</v>
      </c>
      <c r="U226" s="2">
        <v>1</v>
      </c>
    </row>
    <row r="227" spans="1:21" x14ac:dyDescent="0.2">
      <c r="A227" s="2">
        <v>40101701</v>
      </c>
      <c r="B227" s="2" t="s">
        <v>107991</v>
      </c>
      <c r="C227" s="2">
        <v>3</v>
      </c>
      <c r="D227" s="2">
        <v>3</v>
      </c>
      <c r="E227" s="2">
        <v>12</v>
      </c>
      <c r="F227" s="2">
        <v>1</v>
      </c>
      <c r="G227" s="4" t="s">
        <v>106</v>
      </c>
      <c r="H227" s="2">
        <v>0</v>
      </c>
      <c r="I227" s="1">
        <v>2120000</v>
      </c>
      <c r="J227" s="1">
        <v>2120000</v>
      </c>
      <c r="K227" s="1">
        <v>0</v>
      </c>
      <c r="L227" s="1">
        <v>0</v>
      </c>
      <c r="M227" t="s">
        <v>108056</v>
      </c>
      <c r="N227" s="4" t="s">
        <v>3710</v>
      </c>
      <c r="O227" s="2" t="s">
        <v>108046</v>
      </c>
      <c r="P227" s="2">
        <v>3218013154</v>
      </c>
      <c r="Q227" s="8" t="s">
        <v>108055</v>
      </c>
      <c r="R227" s="2">
        <v>0</v>
      </c>
      <c r="S227" s="2">
        <v>0</v>
      </c>
      <c r="T227" s="2">
        <v>0</v>
      </c>
      <c r="U227" s="2">
        <v>1</v>
      </c>
    </row>
    <row r="228" spans="1:21" x14ac:dyDescent="0.2">
      <c r="A228" s="2">
        <v>52161505</v>
      </c>
      <c r="B228" s="2" t="s">
        <v>107992</v>
      </c>
      <c r="C228" s="2">
        <v>3</v>
      </c>
      <c r="D228" s="2">
        <v>3</v>
      </c>
      <c r="E228" s="2">
        <v>12</v>
      </c>
      <c r="F228" s="2">
        <v>1</v>
      </c>
      <c r="G228" s="4" t="s">
        <v>106</v>
      </c>
      <c r="H228" s="2">
        <v>0</v>
      </c>
      <c r="I228" s="1">
        <v>33390000</v>
      </c>
      <c r="J228" s="1">
        <v>33390000</v>
      </c>
      <c r="K228" s="1">
        <v>0</v>
      </c>
      <c r="L228" s="1">
        <v>0</v>
      </c>
      <c r="M228" t="s">
        <v>108056</v>
      </c>
      <c r="N228" s="4" t="s">
        <v>3710</v>
      </c>
      <c r="O228" s="2" t="s">
        <v>108046</v>
      </c>
      <c r="P228" s="2">
        <v>3218013154</v>
      </c>
      <c r="Q228" s="8" t="s">
        <v>108055</v>
      </c>
      <c r="R228" s="2">
        <v>0</v>
      </c>
      <c r="S228" s="2">
        <v>0</v>
      </c>
      <c r="T228" s="2">
        <v>0</v>
      </c>
      <c r="U228" s="2">
        <v>1</v>
      </c>
    </row>
    <row r="229" spans="1:21" x14ac:dyDescent="0.2">
      <c r="A229" s="2">
        <v>43222609</v>
      </c>
      <c r="B229" s="2" t="s">
        <v>107993</v>
      </c>
      <c r="C229" s="2">
        <v>3</v>
      </c>
      <c r="D229" s="2">
        <v>3</v>
      </c>
      <c r="E229" s="2">
        <v>12</v>
      </c>
      <c r="F229" s="2">
        <v>1</v>
      </c>
      <c r="G229" s="4" t="s">
        <v>106</v>
      </c>
      <c r="H229" s="2">
        <v>0</v>
      </c>
      <c r="I229" s="1">
        <v>2544000</v>
      </c>
      <c r="J229" s="1">
        <v>2544000</v>
      </c>
      <c r="K229" s="1">
        <v>0</v>
      </c>
      <c r="L229" s="1">
        <v>0</v>
      </c>
      <c r="M229" t="s">
        <v>108056</v>
      </c>
      <c r="N229" s="4" t="s">
        <v>3710</v>
      </c>
      <c r="O229" s="2" t="s">
        <v>108046</v>
      </c>
      <c r="P229" s="2">
        <v>3218013154</v>
      </c>
      <c r="Q229" s="8" t="s">
        <v>108055</v>
      </c>
      <c r="R229" s="2">
        <v>0</v>
      </c>
      <c r="S229" s="2">
        <v>0</v>
      </c>
      <c r="T229" s="2">
        <v>0</v>
      </c>
      <c r="U229" s="2">
        <v>1</v>
      </c>
    </row>
    <row r="230" spans="1:21" x14ac:dyDescent="0.2">
      <c r="A230" s="2" t="s">
        <v>108053</v>
      </c>
      <c r="B230" s="2" t="s">
        <v>107994</v>
      </c>
      <c r="C230" s="2">
        <v>3</v>
      </c>
      <c r="D230" s="2">
        <v>3</v>
      </c>
      <c r="E230" s="2">
        <v>12</v>
      </c>
      <c r="F230" s="2">
        <v>1</v>
      </c>
      <c r="G230" s="4" t="s">
        <v>106</v>
      </c>
      <c r="H230" s="2">
        <v>0</v>
      </c>
      <c r="I230" s="1">
        <v>31800000</v>
      </c>
      <c r="J230" s="1">
        <v>31800000</v>
      </c>
      <c r="K230" s="1">
        <v>0</v>
      </c>
      <c r="L230" s="1">
        <v>0</v>
      </c>
      <c r="M230" t="s">
        <v>108056</v>
      </c>
      <c r="N230" s="4" t="s">
        <v>3710</v>
      </c>
      <c r="O230" s="2" t="s">
        <v>108046</v>
      </c>
      <c r="P230" s="2">
        <v>3218013154</v>
      </c>
      <c r="Q230" s="8" t="s">
        <v>108055</v>
      </c>
      <c r="R230" s="2">
        <v>0</v>
      </c>
      <c r="S230" s="2">
        <v>0</v>
      </c>
      <c r="T230" s="2">
        <v>0</v>
      </c>
      <c r="U230" s="2">
        <v>1</v>
      </c>
    </row>
    <row r="231" spans="1:21" x14ac:dyDescent="0.2">
      <c r="A231" s="2">
        <v>81131800</v>
      </c>
      <c r="B231" s="2" t="s">
        <v>107995</v>
      </c>
      <c r="C231" s="2">
        <v>3</v>
      </c>
      <c r="D231" s="2">
        <v>3</v>
      </c>
      <c r="E231" s="2">
        <v>12</v>
      </c>
      <c r="F231" s="2">
        <v>1</v>
      </c>
      <c r="G231" s="4" t="s">
        <v>106</v>
      </c>
      <c r="H231" s="2">
        <v>0</v>
      </c>
      <c r="I231" s="1">
        <v>86920000</v>
      </c>
      <c r="J231" s="1">
        <v>86920000</v>
      </c>
      <c r="K231" s="1">
        <v>0</v>
      </c>
      <c r="L231" s="1">
        <v>0</v>
      </c>
      <c r="M231" t="s">
        <v>108056</v>
      </c>
      <c r="N231" s="4" t="s">
        <v>3710</v>
      </c>
      <c r="O231" s="2" t="s">
        <v>108046</v>
      </c>
      <c r="P231" s="2">
        <v>3218013154</v>
      </c>
      <c r="Q231" s="8" t="s">
        <v>108055</v>
      </c>
      <c r="R231" s="2">
        <v>0</v>
      </c>
      <c r="S231" s="2">
        <v>0</v>
      </c>
      <c r="T231" s="2">
        <v>0</v>
      </c>
      <c r="U231" s="2">
        <v>1</v>
      </c>
    </row>
    <row r="232" spans="1:21" x14ac:dyDescent="0.2">
      <c r="A232" s="2">
        <v>27112001</v>
      </c>
      <c r="B232" s="2" t="s">
        <v>107996</v>
      </c>
      <c r="C232" s="2">
        <v>3</v>
      </c>
      <c r="D232" s="2">
        <v>3</v>
      </c>
      <c r="E232" s="2">
        <v>12</v>
      </c>
      <c r="F232" s="2">
        <v>1</v>
      </c>
      <c r="G232" s="4" t="s">
        <v>106</v>
      </c>
      <c r="H232" s="2">
        <v>0</v>
      </c>
      <c r="I232" s="1">
        <v>54908</v>
      </c>
      <c r="J232" s="1">
        <v>54908</v>
      </c>
      <c r="K232" s="1">
        <v>0</v>
      </c>
      <c r="L232" s="1">
        <v>0</v>
      </c>
      <c r="M232" t="s">
        <v>108056</v>
      </c>
      <c r="N232" s="4" t="s">
        <v>3710</v>
      </c>
      <c r="O232" s="2" t="s">
        <v>108046</v>
      </c>
      <c r="P232" s="2">
        <v>3218013154</v>
      </c>
      <c r="Q232" s="8" t="s">
        <v>108055</v>
      </c>
      <c r="R232" s="2">
        <v>0</v>
      </c>
      <c r="S232" s="2">
        <v>0</v>
      </c>
      <c r="T232" s="2">
        <v>0</v>
      </c>
      <c r="U232" s="2">
        <v>1</v>
      </c>
    </row>
    <row r="233" spans="1:21" x14ac:dyDescent="0.2">
      <c r="A233" s="2">
        <v>27111508</v>
      </c>
      <c r="B233" s="2" t="s">
        <v>107997</v>
      </c>
      <c r="C233" s="2">
        <v>3</v>
      </c>
      <c r="D233" s="2">
        <v>3</v>
      </c>
      <c r="E233" s="2">
        <v>12</v>
      </c>
      <c r="F233" s="2">
        <v>1</v>
      </c>
      <c r="G233" s="4" t="s">
        <v>106</v>
      </c>
      <c r="H233" s="2">
        <v>0</v>
      </c>
      <c r="I233" s="1">
        <v>530000</v>
      </c>
      <c r="J233" s="1">
        <v>530000</v>
      </c>
      <c r="K233" s="1">
        <v>0</v>
      </c>
      <c r="L233" s="1">
        <v>0</v>
      </c>
      <c r="M233" t="s">
        <v>108056</v>
      </c>
      <c r="N233" s="4" t="s">
        <v>3710</v>
      </c>
      <c r="O233" s="2" t="s">
        <v>108046</v>
      </c>
      <c r="P233" s="2">
        <v>3218013154</v>
      </c>
      <c r="Q233" s="8" t="s">
        <v>108055</v>
      </c>
      <c r="R233" s="2">
        <v>0</v>
      </c>
      <c r="S233" s="2">
        <v>0</v>
      </c>
      <c r="T233" s="2">
        <v>0</v>
      </c>
      <c r="U233" s="2">
        <v>1</v>
      </c>
    </row>
    <row r="234" spans="1:21" x14ac:dyDescent="0.2">
      <c r="A234" s="2">
        <v>27111508</v>
      </c>
      <c r="B234" s="2" t="s">
        <v>107998</v>
      </c>
      <c r="C234" s="2">
        <v>3</v>
      </c>
      <c r="D234" s="2">
        <v>3</v>
      </c>
      <c r="E234" s="2">
        <v>12</v>
      </c>
      <c r="F234" s="2">
        <v>1</v>
      </c>
      <c r="G234" s="4" t="s">
        <v>106</v>
      </c>
      <c r="H234" s="2">
        <v>0</v>
      </c>
      <c r="I234" s="1">
        <v>424000</v>
      </c>
      <c r="J234" s="1">
        <v>424000</v>
      </c>
      <c r="K234" s="1">
        <v>0</v>
      </c>
      <c r="L234" s="1">
        <v>0</v>
      </c>
      <c r="M234" t="s">
        <v>108056</v>
      </c>
      <c r="N234" s="4" t="s">
        <v>3710</v>
      </c>
      <c r="O234" s="2" t="s">
        <v>108046</v>
      </c>
      <c r="P234" s="2">
        <v>3218013154</v>
      </c>
      <c r="Q234" s="8" t="s">
        <v>108055</v>
      </c>
      <c r="R234" s="2">
        <v>0</v>
      </c>
      <c r="S234" s="2">
        <v>0</v>
      </c>
      <c r="T234" s="2">
        <v>0</v>
      </c>
      <c r="U234" s="2">
        <v>1</v>
      </c>
    </row>
    <row r="235" spans="1:21" x14ac:dyDescent="0.2">
      <c r="A235" s="2">
        <v>56101520</v>
      </c>
      <c r="B235" s="2" t="s">
        <v>107999</v>
      </c>
      <c r="C235" s="2">
        <v>3</v>
      </c>
      <c r="D235" s="2">
        <v>3</v>
      </c>
      <c r="E235" s="2">
        <v>12</v>
      </c>
      <c r="F235" s="2">
        <v>1</v>
      </c>
      <c r="G235" s="4" t="s">
        <v>106</v>
      </c>
      <c r="H235" s="2">
        <v>0</v>
      </c>
      <c r="I235" s="1">
        <v>9752000</v>
      </c>
      <c r="J235" s="1">
        <v>9752000</v>
      </c>
      <c r="K235" s="1">
        <v>0</v>
      </c>
      <c r="L235" s="1">
        <v>0</v>
      </c>
      <c r="M235" t="s">
        <v>108056</v>
      </c>
      <c r="N235" s="4" t="s">
        <v>3710</v>
      </c>
      <c r="O235" s="2" t="s">
        <v>108046</v>
      </c>
      <c r="P235" s="2">
        <v>3218013154</v>
      </c>
      <c r="Q235" s="8" t="s">
        <v>108055</v>
      </c>
      <c r="R235" s="2">
        <v>0</v>
      </c>
      <c r="S235" s="2">
        <v>0</v>
      </c>
      <c r="T235" s="2">
        <v>0</v>
      </c>
      <c r="U235" s="2">
        <v>1</v>
      </c>
    </row>
    <row r="236" spans="1:21" x14ac:dyDescent="0.2">
      <c r="A236" s="2">
        <v>42172007</v>
      </c>
      <c r="B236" s="2" t="s">
        <v>108000</v>
      </c>
      <c r="C236" s="2">
        <v>3</v>
      </c>
      <c r="D236" s="2">
        <v>3</v>
      </c>
      <c r="E236" s="2">
        <v>12</v>
      </c>
      <c r="F236" s="2">
        <v>1</v>
      </c>
      <c r="G236" s="4" t="s">
        <v>106</v>
      </c>
      <c r="H236" s="2">
        <v>0</v>
      </c>
      <c r="I236" s="1">
        <v>27560000</v>
      </c>
      <c r="J236" s="1">
        <v>27560000</v>
      </c>
      <c r="K236" s="1">
        <v>0</v>
      </c>
      <c r="L236" s="1">
        <v>0</v>
      </c>
      <c r="M236" t="s">
        <v>108056</v>
      </c>
      <c r="N236" s="4" t="s">
        <v>3710</v>
      </c>
      <c r="O236" s="2" t="s">
        <v>108046</v>
      </c>
      <c r="P236" s="2">
        <v>3218013154</v>
      </c>
      <c r="Q236" s="8" t="s">
        <v>108055</v>
      </c>
      <c r="R236" s="2">
        <v>0</v>
      </c>
      <c r="S236" s="2">
        <v>0</v>
      </c>
      <c r="T236" s="2">
        <v>0</v>
      </c>
      <c r="U236" s="2">
        <v>1</v>
      </c>
    </row>
    <row r="237" spans="1:21" x14ac:dyDescent="0.2">
      <c r="A237" s="2">
        <v>72101508</v>
      </c>
      <c r="B237" s="2" t="s">
        <v>108001</v>
      </c>
      <c r="C237" s="2">
        <v>3</v>
      </c>
      <c r="D237" s="2">
        <v>3</v>
      </c>
      <c r="E237" s="2">
        <v>12</v>
      </c>
      <c r="F237" s="2">
        <v>1</v>
      </c>
      <c r="G237" s="4" t="s">
        <v>106</v>
      </c>
      <c r="H237" s="2">
        <v>0</v>
      </c>
      <c r="I237" s="1">
        <v>21200000</v>
      </c>
      <c r="J237" s="1">
        <v>21200000</v>
      </c>
      <c r="K237" s="1">
        <v>0</v>
      </c>
      <c r="L237" s="1">
        <v>0</v>
      </c>
      <c r="M237" t="s">
        <v>108056</v>
      </c>
      <c r="N237" s="4" t="s">
        <v>3710</v>
      </c>
      <c r="O237" s="2" t="s">
        <v>108046</v>
      </c>
      <c r="P237" s="2">
        <v>3218013154</v>
      </c>
      <c r="Q237" s="8" t="s">
        <v>108055</v>
      </c>
      <c r="R237" s="2">
        <v>0</v>
      </c>
      <c r="S237" s="2">
        <v>0</v>
      </c>
      <c r="T237" s="2">
        <v>0</v>
      </c>
      <c r="U237" s="2">
        <v>1</v>
      </c>
    </row>
    <row r="238" spans="1:21" x14ac:dyDescent="0.2">
      <c r="A238" s="2">
        <v>86101601</v>
      </c>
      <c r="B238" s="2" t="s">
        <v>108002</v>
      </c>
      <c r="C238" s="2">
        <v>4</v>
      </c>
      <c r="D238" s="2">
        <v>4</v>
      </c>
      <c r="E238" s="2">
        <v>12</v>
      </c>
      <c r="F238" s="2">
        <v>1</v>
      </c>
      <c r="G238" s="4" t="s">
        <v>106</v>
      </c>
      <c r="H238" s="2">
        <v>0</v>
      </c>
      <c r="I238" s="1">
        <v>12720000</v>
      </c>
      <c r="J238" s="1">
        <v>12720000</v>
      </c>
      <c r="K238" s="1">
        <v>0</v>
      </c>
      <c r="L238" s="1">
        <v>0</v>
      </c>
      <c r="M238" t="s">
        <v>108056</v>
      </c>
      <c r="N238" s="4" t="s">
        <v>3710</v>
      </c>
      <c r="O238" s="2" t="s">
        <v>108046</v>
      </c>
      <c r="P238" s="2">
        <v>3218013154</v>
      </c>
      <c r="Q238" s="8" t="s">
        <v>108055</v>
      </c>
      <c r="R238" s="2">
        <v>0</v>
      </c>
      <c r="S238" s="2">
        <v>0</v>
      </c>
      <c r="T238" s="2">
        <v>0</v>
      </c>
      <c r="U238" s="2">
        <v>1</v>
      </c>
    </row>
    <row r="239" spans="1:21" x14ac:dyDescent="0.2">
      <c r="A239" s="2" t="s">
        <v>108054</v>
      </c>
      <c r="B239" s="2" t="s">
        <v>108003</v>
      </c>
      <c r="C239" s="2">
        <v>4</v>
      </c>
      <c r="D239" s="2">
        <v>4</v>
      </c>
      <c r="E239" s="2">
        <v>12</v>
      </c>
      <c r="F239" s="2">
        <v>1</v>
      </c>
      <c r="G239" s="4" t="s">
        <v>106</v>
      </c>
      <c r="H239" s="2">
        <v>0</v>
      </c>
      <c r="I239" s="1">
        <v>33920000</v>
      </c>
      <c r="J239" s="1">
        <v>33920000</v>
      </c>
      <c r="K239" s="1">
        <v>0</v>
      </c>
      <c r="L239" s="1">
        <v>0</v>
      </c>
      <c r="M239" t="s">
        <v>108056</v>
      </c>
      <c r="N239" s="4" t="s">
        <v>3710</v>
      </c>
      <c r="O239" s="2" t="s">
        <v>108046</v>
      </c>
      <c r="P239" s="2">
        <v>3218013154</v>
      </c>
      <c r="Q239" s="8" t="s">
        <v>108055</v>
      </c>
      <c r="R239" s="2">
        <v>0</v>
      </c>
      <c r="S239" s="2">
        <v>0</v>
      </c>
      <c r="T239" s="2">
        <v>0</v>
      </c>
      <c r="U239" s="2">
        <v>1</v>
      </c>
    </row>
    <row r="240" spans="1:21" x14ac:dyDescent="0.2">
      <c r="A240" s="2">
        <v>42151800</v>
      </c>
      <c r="B240" s="2" t="s">
        <v>108004</v>
      </c>
      <c r="C240" s="2">
        <v>4</v>
      </c>
      <c r="D240" s="2">
        <v>4</v>
      </c>
      <c r="E240" s="2">
        <v>12</v>
      </c>
      <c r="F240" s="2">
        <v>1</v>
      </c>
      <c r="G240" s="4" t="s">
        <v>106</v>
      </c>
      <c r="H240" s="2">
        <v>0</v>
      </c>
      <c r="I240" s="1">
        <v>6148000</v>
      </c>
      <c r="J240" s="1">
        <v>6148000</v>
      </c>
      <c r="K240" s="1">
        <v>0</v>
      </c>
      <c r="L240" s="1">
        <v>0</v>
      </c>
      <c r="M240" t="s">
        <v>108056</v>
      </c>
      <c r="N240" s="4" t="s">
        <v>3710</v>
      </c>
      <c r="O240" s="2" t="s">
        <v>108046</v>
      </c>
      <c r="P240" s="2">
        <v>3218013154</v>
      </c>
      <c r="Q240" s="8" t="s">
        <v>108055</v>
      </c>
      <c r="R240" s="2">
        <v>0</v>
      </c>
      <c r="S240" s="2">
        <v>0</v>
      </c>
      <c r="T240" s="2">
        <v>0</v>
      </c>
      <c r="U240" s="2">
        <v>1</v>
      </c>
    </row>
    <row r="241" spans="1:21" x14ac:dyDescent="0.2">
      <c r="A241" s="2">
        <v>46171610</v>
      </c>
      <c r="B241" s="2" t="s">
        <v>108005</v>
      </c>
      <c r="C241" s="2">
        <v>4</v>
      </c>
      <c r="D241" s="2">
        <v>4</v>
      </c>
      <c r="E241" s="2">
        <v>12</v>
      </c>
      <c r="F241" s="2">
        <v>1</v>
      </c>
      <c r="G241" s="4" t="s">
        <v>106</v>
      </c>
      <c r="H241" s="2">
        <v>0</v>
      </c>
      <c r="I241" s="1">
        <v>27560000</v>
      </c>
      <c r="J241" s="1">
        <v>27560000</v>
      </c>
      <c r="K241" s="1">
        <v>0</v>
      </c>
      <c r="L241" s="1">
        <v>0</v>
      </c>
      <c r="M241" t="s">
        <v>108056</v>
      </c>
      <c r="N241" s="4" t="s">
        <v>3710</v>
      </c>
      <c r="O241" s="2" t="s">
        <v>108046</v>
      </c>
      <c r="P241" s="2">
        <v>3218013154</v>
      </c>
      <c r="Q241" s="8" t="s">
        <v>108055</v>
      </c>
      <c r="R241" s="2">
        <v>0</v>
      </c>
      <c r="S241" s="2">
        <v>0</v>
      </c>
      <c r="T241" s="2">
        <v>0</v>
      </c>
      <c r="U241" s="2">
        <v>1</v>
      </c>
    </row>
    <row r="242" spans="1:21" x14ac:dyDescent="0.2">
      <c r="A242" s="2">
        <v>81131801</v>
      </c>
      <c r="B242" s="2" t="s">
        <v>108006</v>
      </c>
      <c r="C242" s="2">
        <v>4</v>
      </c>
      <c r="D242" s="2">
        <v>4</v>
      </c>
      <c r="E242" s="2">
        <v>12</v>
      </c>
      <c r="F242" s="2">
        <v>1</v>
      </c>
      <c r="G242" s="4" t="s">
        <v>106</v>
      </c>
      <c r="H242" s="2">
        <v>0</v>
      </c>
      <c r="I242" s="1">
        <v>22896000</v>
      </c>
      <c r="J242" s="1">
        <v>22896000</v>
      </c>
      <c r="K242" s="1">
        <v>0</v>
      </c>
      <c r="L242" s="1">
        <v>0</v>
      </c>
      <c r="M242" t="s">
        <v>108056</v>
      </c>
      <c r="N242" s="4" t="s">
        <v>3710</v>
      </c>
      <c r="O242" s="2" t="s">
        <v>108046</v>
      </c>
      <c r="P242" s="2">
        <v>3218013154</v>
      </c>
      <c r="Q242" s="8" t="s">
        <v>108055</v>
      </c>
      <c r="R242" s="2">
        <v>0</v>
      </c>
      <c r="S242" s="2">
        <v>0</v>
      </c>
      <c r="T242" s="2">
        <v>0</v>
      </c>
      <c r="U242" s="2">
        <v>1</v>
      </c>
    </row>
    <row r="243" spans="1:21" x14ac:dyDescent="0.2">
      <c r="A243" s="2">
        <v>27112004</v>
      </c>
      <c r="B243" s="2" t="s">
        <v>108007</v>
      </c>
      <c r="C243" s="2">
        <v>4</v>
      </c>
      <c r="D243" s="2">
        <v>4</v>
      </c>
      <c r="E243" s="2">
        <v>12</v>
      </c>
      <c r="F243" s="2">
        <v>1</v>
      </c>
      <c r="G243" s="4" t="s">
        <v>106</v>
      </c>
      <c r="H243" s="2">
        <v>0</v>
      </c>
      <c r="I243" s="1">
        <v>636000</v>
      </c>
      <c r="J243" s="1">
        <v>636000</v>
      </c>
      <c r="K243" s="1">
        <v>0</v>
      </c>
      <c r="L243" s="1">
        <v>0</v>
      </c>
      <c r="M243" t="s">
        <v>108056</v>
      </c>
      <c r="N243" s="4" t="s">
        <v>3710</v>
      </c>
      <c r="O243" s="2" t="s">
        <v>108046</v>
      </c>
      <c r="P243" s="2">
        <v>3218013154</v>
      </c>
      <c r="Q243" s="8" t="s">
        <v>108055</v>
      </c>
      <c r="R243" s="2">
        <v>0</v>
      </c>
      <c r="S243" s="2">
        <v>0</v>
      </c>
      <c r="T243" s="2">
        <v>0</v>
      </c>
      <c r="U243" s="2">
        <v>1</v>
      </c>
    </row>
    <row r="244" spans="1:21" x14ac:dyDescent="0.2">
      <c r="A244" s="2">
        <v>72102900</v>
      </c>
      <c r="B244" s="2" t="s">
        <v>108008</v>
      </c>
      <c r="C244" s="2">
        <v>4</v>
      </c>
      <c r="D244" s="2">
        <v>4</v>
      </c>
      <c r="E244" s="2">
        <v>12</v>
      </c>
      <c r="F244" s="2">
        <v>1</v>
      </c>
      <c r="G244" s="4" t="s">
        <v>106</v>
      </c>
      <c r="H244" s="2">
        <v>0</v>
      </c>
      <c r="I244" s="1">
        <v>50880000</v>
      </c>
      <c r="J244" s="1">
        <v>50880000</v>
      </c>
      <c r="K244" s="1">
        <v>0</v>
      </c>
      <c r="L244" s="1">
        <v>0</v>
      </c>
      <c r="M244" t="s">
        <v>108056</v>
      </c>
      <c r="N244" s="4" t="s">
        <v>3710</v>
      </c>
      <c r="O244" s="2" t="s">
        <v>108046</v>
      </c>
      <c r="P244" s="2">
        <v>3218013154</v>
      </c>
      <c r="Q244" s="8" t="s">
        <v>108055</v>
      </c>
      <c r="R244" s="2">
        <v>0</v>
      </c>
      <c r="S244" s="2">
        <v>0</v>
      </c>
      <c r="T244" s="2">
        <v>0</v>
      </c>
      <c r="U244" s="2">
        <v>1</v>
      </c>
    </row>
    <row r="245" spans="1:21" x14ac:dyDescent="0.2">
      <c r="A245" s="2">
        <v>52161505</v>
      </c>
      <c r="B245" s="2" t="s">
        <v>108009</v>
      </c>
      <c r="C245" s="2">
        <v>4</v>
      </c>
      <c r="D245" s="2">
        <v>4</v>
      </c>
      <c r="E245" s="2">
        <v>12</v>
      </c>
      <c r="F245" s="2">
        <v>1</v>
      </c>
      <c r="G245" s="4" t="s">
        <v>106</v>
      </c>
      <c r="H245" s="2">
        <v>0</v>
      </c>
      <c r="I245" s="1">
        <v>11130000</v>
      </c>
      <c r="J245" s="1">
        <v>11130000</v>
      </c>
      <c r="K245" s="1">
        <v>0</v>
      </c>
      <c r="L245" s="1">
        <v>0</v>
      </c>
      <c r="M245" t="s">
        <v>108056</v>
      </c>
      <c r="N245" s="4" t="s">
        <v>3710</v>
      </c>
      <c r="O245" s="2" t="s">
        <v>108046</v>
      </c>
      <c r="P245" s="2">
        <v>3218013154</v>
      </c>
      <c r="Q245" s="8" t="s">
        <v>108055</v>
      </c>
      <c r="R245" s="2">
        <v>0</v>
      </c>
      <c r="S245" s="2">
        <v>0</v>
      </c>
      <c r="T245" s="2">
        <v>0</v>
      </c>
      <c r="U245" s="2">
        <v>1</v>
      </c>
    </row>
    <row r="246" spans="1:21" x14ac:dyDescent="0.2">
      <c r="A246" s="2">
        <v>70131703</v>
      </c>
      <c r="B246" s="2" t="s">
        <v>108010</v>
      </c>
      <c r="C246" s="2">
        <v>4</v>
      </c>
      <c r="D246" s="2">
        <v>4</v>
      </c>
      <c r="E246" s="2">
        <v>12</v>
      </c>
      <c r="F246" s="2">
        <v>1</v>
      </c>
      <c r="G246" s="4" t="s">
        <v>106</v>
      </c>
      <c r="H246" s="2">
        <v>0</v>
      </c>
      <c r="I246" s="1">
        <v>11660000</v>
      </c>
      <c r="J246" s="1">
        <v>11660000</v>
      </c>
      <c r="K246" s="1">
        <v>0</v>
      </c>
      <c r="L246" s="1">
        <v>0</v>
      </c>
      <c r="M246" t="s">
        <v>108056</v>
      </c>
      <c r="N246" s="4" t="s">
        <v>3710</v>
      </c>
      <c r="O246" s="2" t="s">
        <v>108046</v>
      </c>
      <c r="P246" s="2">
        <v>3218013154</v>
      </c>
      <c r="Q246" s="8" t="s">
        <v>108055</v>
      </c>
      <c r="R246" s="2">
        <v>0</v>
      </c>
      <c r="S246" s="2">
        <v>0</v>
      </c>
      <c r="T246" s="2">
        <v>0</v>
      </c>
      <c r="U246" s="2">
        <v>1</v>
      </c>
    </row>
    <row r="247" spans="1:21" x14ac:dyDescent="0.2">
      <c r="A247" s="2">
        <v>86101601</v>
      </c>
      <c r="B247" s="2" t="s">
        <v>108011</v>
      </c>
      <c r="C247" s="2">
        <v>4</v>
      </c>
      <c r="D247" s="2">
        <v>4</v>
      </c>
      <c r="E247" s="2">
        <v>12</v>
      </c>
      <c r="F247" s="2">
        <v>1</v>
      </c>
      <c r="G247" s="4" t="s">
        <v>106</v>
      </c>
      <c r="H247" s="2">
        <v>0</v>
      </c>
      <c r="I247" s="1">
        <v>7950000</v>
      </c>
      <c r="J247" s="1">
        <v>7950000</v>
      </c>
      <c r="K247" s="1">
        <v>0</v>
      </c>
      <c r="L247" s="1">
        <v>0</v>
      </c>
      <c r="M247" t="s">
        <v>108056</v>
      </c>
      <c r="N247" s="4" t="s">
        <v>3710</v>
      </c>
      <c r="O247" s="2" t="s">
        <v>108046</v>
      </c>
      <c r="P247" s="2">
        <v>3218013154</v>
      </c>
      <c r="Q247" s="8" t="s">
        <v>108055</v>
      </c>
      <c r="R247" s="2">
        <v>0</v>
      </c>
      <c r="S247" s="2">
        <v>0</v>
      </c>
      <c r="T247" s="2">
        <v>0</v>
      </c>
      <c r="U247" s="2">
        <v>1</v>
      </c>
    </row>
    <row r="248" spans="1:21" x14ac:dyDescent="0.2">
      <c r="A248" s="2">
        <v>50111500</v>
      </c>
      <c r="B248" s="2" t="s">
        <v>108012</v>
      </c>
      <c r="C248" s="2">
        <v>4</v>
      </c>
      <c r="D248" s="2">
        <v>4</v>
      </c>
      <c r="E248" s="2">
        <v>12</v>
      </c>
      <c r="F248" s="2">
        <v>1</v>
      </c>
      <c r="G248" s="4" t="s">
        <v>106</v>
      </c>
      <c r="H248" s="2">
        <v>0</v>
      </c>
      <c r="I248" s="1">
        <f>419351238+30000000</f>
        <v>449351238</v>
      </c>
      <c r="J248" s="1">
        <f>419351238+30000000</f>
        <v>449351238</v>
      </c>
      <c r="K248" s="1">
        <v>0</v>
      </c>
      <c r="L248" s="1">
        <v>0</v>
      </c>
      <c r="M248" t="s">
        <v>108056</v>
      </c>
      <c r="N248" s="4" t="s">
        <v>3710</v>
      </c>
      <c r="O248" s="2" t="s">
        <v>108046</v>
      </c>
      <c r="P248" s="2">
        <v>3218013154</v>
      </c>
      <c r="Q248" s="8" t="s">
        <v>108055</v>
      </c>
      <c r="R248" s="2">
        <v>0</v>
      </c>
      <c r="S248" s="2">
        <v>0</v>
      </c>
      <c r="T248" s="2">
        <v>0</v>
      </c>
      <c r="U248" s="2">
        <v>1</v>
      </c>
    </row>
    <row r="249" spans="1:21" x14ac:dyDescent="0.2">
      <c r="A249" s="2">
        <v>10101507</v>
      </c>
      <c r="B249" s="2" t="s">
        <v>108013</v>
      </c>
      <c r="C249" s="2">
        <v>4</v>
      </c>
      <c r="D249" s="2">
        <v>4</v>
      </c>
      <c r="E249" s="2">
        <v>12</v>
      </c>
      <c r="F249" s="2">
        <v>1</v>
      </c>
      <c r="G249" s="4" t="s">
        <v>106</v>
      </c>
      <c r="H249" s="2">
        <v>0</v>
      </c>
      <c r="I249" s="1">
        <f>307393579+49000000</f>
        <v>356393579</v>
      </c>
      <c r="J249" s="1">
        <f>307393579+49000000</f>
        <v>356393579</v>
      </c>
      <c r="K249" s="1">
        <v>0</v>
      </c>
      <c r="L249" s="1">
        <v>0</v>
      </c>
      <c r="M249" t="s">
        <v>108056</v>
      </c>
      <c r="N249" s="4" t="s">
        <v>3710</v>
      </c>
      <c r="O249" s="2" t="s">
        <v>108046</v>
      </c>
      <c r="P249" s="2">
        <v>3218013154</v>
      </c>
      <c r="Q249" s="8" t="s">
        <v>108055</v>
      </c>
      <c r="R249" s="2">
        <v>0</v>
      </c>
      <c r="S249" s="2">
        <v>0</v>
      </c>
      <c r="T249" s="2">
        <v>0</v>
      </c>
      <c r="U249" s="2">
        <v>1</v>
      </c>
    </row>
    <row r="250" spans="1:21" x14ac:dyDescent="0.2">
      <c r="A250" s="2">
        <v>27112700</v>
      </c>
      <c r="B250" s="2" t="s">
        <v>108014</v>
      </c>
      <c r="C250" s="2">
        <v>4</v>
      </c>
      <c r="D250" s="2">
        <v>4</v>
      </c>
      <c r="E250" s="2">
        <v>12</v>
      </c>
      <c r="F250" s="2">
        <v>1</v>
      </c>
      <c r="G250" s="4" t="s">
        <v>106</v>
      </c>
      <c r="H250" s="2">
        <v>0</v>
      </c>
      <c r="I250" s="1">
        <v>20140000</v>
      </c>
      <c r="J250" s="1">
        <v>20140000</v>
      </c>
      <c r="K250" s="1">
        <v>0</v>
      </c>
      <c r="L250" s="1">
        <v>0</v>
      </c>
      <c r="M250" t="s">
        <v>108056</v>
      </c>
      <c r="N250" s="4" t="s">
        <v>3710</v>
      </c>
      <c r="O250" s="2" t="s">
        <v>108046</v>
      </c>
      <c r="P250" s="2">
        <v>3218013154</v>
      </c>
      <c r="Q250" s="8" t="s">
        <v>108055</v>
      </c>
      <c r="R250" s="2">
        <v>0</v>
      </c>
      <c r="S250" s="2">
        <v>0</v>
      </c>
      <c r="T250" s="2">
        <v>0</v>
      </c>
      <c r="U250" s="2">
        <v>1</v>
      </c>
    </row>
    <row r="251" spans="1:21" x14ac:dyDescent="0.2">
      <c r="A251" s="2">
        <v>72101511</v>
      </c>
      <c r="B251" s="2" t="s">
        <v>108015</v>
      </c>
      <c r="C251" s="2">
        <v>4</v>
      </c>
      <c r="D251" s="2">
        <v>4</v>
      </c>
      <c r="E251" s="2">
        <v>12</v>
      </c>
      <c r="F251" s="2">
        <v>1</v>
      </c>
      <c r="G251" s="4" t="s">
        <v>106</v>
      </c>
      <c r="H251" s="2">
        <v>0</v>
      </c>
      <c r="I251" s="1">
        <v>159000000</v>
      </c>
      <c r="J251" s="1">
        <v>159000000</v>
      </c>
      <c r="K251" s="1">
        <v>0</v>
      </c>
      <c r="L251" s="1">
        <v>0</v>
      </c>
      <c r="M251" t="s">
        <v>108056</v>
      </c>
      <c r="N251" s="4" t="s">
        <v>3710</v>
      </c>
      <c r="O251" s="2" t="s">
        <v>108046</v>
      </c>
      <c r="P251" s="2">
        <v>3218013154</v>
      </c>
      <c r="Q251" s="8" t="s">
        <v>108055</v>
      </c>
      <c r="R251" s="2">
        <v>0</v>
      </c>
      <c r="S251" s="2">
        <v>0</v>
      </c>
      <c r="T251" s="2">
        <v>0</v>
      </c>
      <c r="U251" s="2">
        <v>1</v>
      </c>
    </row>
    <row r="252" spans="1:21" x14ac:dyDescent="0.2">
      <c r="A252" s="2">
        <v>10101507</v>
      </c>
      <c r="B252" s="2" t="s">
        <v>108016</v>
      </c>
      <c r="C252" s="2">
        <v>4</v>
      </c>
      <c r="D252" s="2">
        <v>4</v>
      </c>
      <c r="E252" s="2">
        <v>12</v>
      </c>
      <c r="F252" s="2">
        <v>1</v>
      </c>
      <c r="G252" s="4" t="s">
        <v>106</v>
      </c>
      <c r="H252" s="2">
        <v>0</v>
      </c>
      <c r="I252" s="1">
        <v>26607113</v>
      </c>
      <c r="J252" s="1">
        <v>26607113</v>
      </c>
      <c r="K252" s="1">
        <v>0</v>
      </c>
      <c r="L252" s="1">
        <v>0</v>
      </c>
      <c r="M252" t="s">
        <v>108056</v>
      </c>
      <c r="N252" s="4" t="s">
        <v>3710</v>
      </c>
      <c r="O252" s="2" t="s">
        <v>108046</v>
      </c>
      <c r="P252" s="2">
        <v>3218013154</v>
      </c>
      <c r="Q252" s="8" t="s">
        <v>108055</v>
      </c>
      <c r="R252" s="2">
        <v>0</v>
      </c>
      <c r="S252" s="2">
        <v>0</v>
      </c>
      <c r="T252" s="2">
        <v>0</v>
      </c>
      <c r="U252" s="2">
        <v>0</v>
      </c>
    </row>
    <row r="253" spans="1:21" x14ac:dyDescent="0.2">
      <c r="A253" s="2">
        <v>52151600</v>
      </c>
      <c r="B253" s="2" t="s">
        <v>108017</v>
      </c>
      <c r="C253" s="2">
        <v>4</v>
      </c>
      <c r="D253" s="2">
        <v>4</v>
      </c>
      <c r="E253" s="2">
        <v>12</v>
      </c>
      <c r="F253" s="2">
        <v>1</v>
      </c>
      <c r="G253" s="4" t="s">
        <v>106</v>
      </c>
      <c r="H253" s="2">
        <v>0</v>
      </c>
      <c r="I253" s="1">
        <v>21200000</v>
      </c>
      <c r="J253" s="1">
        <v>21200000</v>
      </c>
      <c r="K253" s="1">
        <v>0</v>
      </c>
      <c r="L253" s="1">
        <v>0</v>
      </c>
      <c r="M253" t="s">
        <v>108056</v>
      </c>
      <c r="N253" s="4" t="s">
        <v>3710</v>
      </c>
      <c r="O253" s="2" t="s">
        <v>108046</v>
      </c>
      <c r="P253" s="2">
        <v>3218013154</v>
      </c>
      <c r="Q253" s="8" t="s">
        <v>108055</v>
      </c>
      <c r="R253" s="2">
        <v>0</v>
      </c>
      <c r="S253" s="2">
        <v>0</v>
      </c>
      <c r="T253" s="2">
        <v>0</v>
      </c>
      <c r="U253" s="2">
        <v>1</v>
      </c>
    </row>
    <row r="254" spans="1:21" x14ac:dyDescent="0.2">
      <c r="A254" s="2">
        <v>10101500</v>
      </c>
      <c r="B254" s="2" t="s">
        <v>108018</v>
      </c>
      <c r="C254" s="2">
        <v>4</v>
      </c>
      <c r="D254" s="2">
        <v>4</v>
      </c>
      <c r="E254" s="2">
        <v>12</v>
      </c>
      <c r="F254" s="2">
        <v>1</v>
      </c>
      <c r="G254" s="4" t="s">
        <v>106</v>
      </c>
      <c r="H254" s="2">
        <v>0</v>
      </c>
      <c r="I254" s="1">
        <v>15000000</v>
      </c>
      <c r="J254" s="1">
        <v>15000000</v>
      </c>
      <c r="K254" s="1">
        <v>0</v>
      </c>
      <c r="L254" s="1">
        <v>0</v>
      </c>
      <c r="M254" t="s">
        <v>108056</v>
      </c>
      <c r="N254" s="4" t="s">
        <v>3710</v>
      </c>
      <c r="O254" s="2" t="s">
        <v>108046</v>
      </c>
      <c r="P254" s="2">
        <v>3218013154</v>
      </c>
      <c r="Q254" s="8" t="s">
        <v>108055</v>
      </c>
      <c r="R254" s="2">
        <v>0</v>
      </c>
      <c r="S254" s="2">
        <v>0</v>
      </c>
      <c r="T254" s="2">
        <v>0</v>
      </c>
      <c r="U254" s="2">
        <v>1</v>
      </c>
    </row>
    <row r="255" spans="1:21" x14ac:dyDescent="0.2">
      <c r="A255" s="2">
        <v>78101800</v>
      </c>
      <c r="B255" s="2" t="s">
        <v>108019</v>
      </c>
      <c r="C255" s="2">
        <v>4</v>
      </c>
      <c r="D255" s="2">
        <v>4</v>
      </c>
      <c r="E255" s="2">
        <v>12</v>
      </c>
      <c r="F255" s="2">
        <v>1</v>
      </c>
      <c r="G255" s="4" t="s">
        <v>106</v>
      </c>
      <c r="H255" s="2">
        <v>0</v>
      </c>
      <c r="I255" s="1">
        <v>200000000</v>
      </c>
      <c r="J255" s="1">
        <v>200000000</v>
      </c>
      <c r="K255" s="1">
        <v>0</v>
      </c>
      <c r="L255" s="1">
        <v>0</v>
      </c>
      <c r="M255" t="s">
        <v>108056</v>
      </c>
      <c r="N255" s="4" t="s">
        <v>3710</v>
      </c>
      <c r="O255" s="2" t="s">
        <v>108046</v>
      </c>
      <c r="P255" s="2">
        <v>3218013154</v>
      </c>
      <c r="Q255" s="8" t="s">
        <v>108055</v>
      </c>
      <c r="R255" s="2">
        <v>0</v>
      </c>
      <c r="S255" s="2">
        <v>0</v>
      </c>
      <c r="T255" s="2">
        <v>0</v>
      </c>
      <c r="U255" s="2">
        <v>1</v>
      </c>
    </row>
    <row r="256" spans="1:21" x14ac:dyDescent="0.2">
      <c r="A256" s="2">
        <v>52151702</v>
      </c>
      <c r="B256" s="2" t="s">
        <v>108020</v>
      </c>
      <c r="C256" s="2">
        <v>4</v>
      </c>
      <c r="D256" s="2">
        <v>4</v>
      </c>
      <c r="E256" s="2">
        <v>12</v>
      </c>
      <c r="F256" s="2">
        <v>1</v>
      </c>
      <c r="G256" s="4" t="s">
        <v>106</v>
      </c>
      <c r="H256" s="2">
        <v>0</v>
      </c>
      <c r="I256" s="1">
        <v>5088000</v>
      </c>
      <c r="J256" s="1">
        <v>5088000</v>
      </c>
      <c r="K256" s="1">
        <v>0</v>
      </c>
      <c r="L256" s="1">
        <v>0</v>
      </c>
      <c r="M256" t="s">
        <v>108056</v>
      </c>
      <c r="N256" s="4" t="s">
        <v>3710</v>
      </c>
      <c r="O256" s="2" t="s">
        <v>108046</v>
      </c>
      <c r="P256" s="2">
        <v>3218013154</v>
      </c>
      <c r="Q256" s="8" t="s">
        <v>108055</v>
      </c>
      <c r="R256" s="2">
        <v>0</v>
      </c>
      <c r="S256" s="2">
        <v>0</v>
      </c>
      <c r="T256" s="2">
        <v>0</v>
      </c>
      <c r="U256" s="2">
        <v>1</v>
      </c>
    </row>
    <row r="257" spans="1:21" x14ac:dyDescent="0.2">
      <c r="A257" s="2">
        <v>50101500</v>
      </c>
      <c r="B257" s="2" t="s">
        <v>108021</v>
      </c>
      <c r="C257" s="2">
        <v>4</v>
      </c>
      <c r="D257" s="2">
        <v>4</v>
      </c>
      <c r="E257" s="2">
        <v>12</v>
      </c>
      <c r="F257" s="2">
        <v>1</v>
      </c>
      <c r="G257" s="4" t="s">
        <v>106</v>
      </c>
      <c r="H257" s="2">
        <v>0</v>
      </c>
      <c r="I257" s="1">
        <f>403264879+70000000</f>
        <v>473264879</v>
      </c>
      <c r="J257" s="1">
        <f>403264879+70000000</f>
        <v>473264879</v>
      </c>
      <c r="K257" s="1">
        <v>0</v>
      </c>
      <c r="L257" s="1">
        <v>0</v>
      </c>
      <c r="M257" t="s">
        <v>108056</v>
      </c>
      <c r="N257" s="4" t="s">
        <v>3710</v>
      </c>
      <c r="O257" s="2" t="s">
        <v>108046</v>
      </c>
      <c r="P257" s="2">
        <v>3218013154</v>
      </c>
      <c r="Q257" s="8" t="s">
        <v>108055</v>
      </c>
      <c r="R257" s="2">
        <v>0</v>
      </c>
      <c r="S257" s="2">
        <v>0</v>
      </c>
      <c r="T257" s="2">
        <v>0</v>
      </c>
      <c r="U257" s="2">
        <v>0</v>
      </c>
    </row>
    <row r="258" spans="1:21" x14ac:dyDescent="0.2">
      <c r="A258" s="2">
        <v>50131600</v>
      </c>
      <c r="B258" s="2" t="s">
        <v>108022</v>
      </c>
      <c r="C258" s="2">
        <v>4</v>
      </c>
      <c r="D258" s="2">
        <v>4</v>
      </c>
      <c r="E258" s="2">
        <v>12</v>
      </c>
      <c r="F258" s="2">
        <v>1</v>
      </c>
      <c r="G258" s="4" t="s">
        <v>106</v>
      </c>
      <c r="H258" s="2">
        <v>0</v>
      </c>
      <c r="I258" s="1">
        <f>34704930+11000000</f>
        <v>45704930</v>
      </c>
      <c r="J258" s="1">
        <f>34704930+11000000</f>
        <v>45704930</v>
      </c>
      <c r="K258" s="1">
        <v>0</v>
      </c>
      <c r="L258" s="1">
        <v>0</v>
      </c>
      <c r="M258" t="s">
        <v>108056</v>
      </c>
      <c r="N258" s="4" t="s">
        <v>3710</v>
      </c>
      <c r="O258" s="2" t="s">
        <v>108046</v>
      </c>
      <c r="P258" s="2">
        <v>3218013154</v>
      </c>
      <c r="Q258" s="8" t="s">
        <v>108055</v>
      </c>
      <c r="R258" s="2">
        <v>0</v>
      </c>
      <c r="S258" s="2">
        <v>0</v>
      </c>
      <c r="T258" s="2">
        <v>0</v>
      </c>
      <c r="U258" s="2">
        <v>0</v>
      </c>
    </row>
    <row r="259" spans="1:21" x14ac:dyDescent="0.2">
      <c r="A259" s="2">
        <v>50101538</v>
      </c>
      <c r="B259" s="2" t="s">
        <v>108023</v>
      </c>
      <c r="C259" s="2">
        <v>4</v>
      </c>
      <c r="D259" s="2">
        <v>4</v>
      </c>
      <c r="E259" s="2">
        <v>12</v>
      </c>
      <c r="F259" s="2">
        <v>1</v>
      </c>
      <c r="G259" s="4" t="s">
        <v>106</v>
      </c>
      <c r="H259" s="2">
        <v>0</v>
      </c>
      <c r="I259" s="1">
        <f>74200000+2000000</f>
        <v>76200000</v>
      </c>
      <c r="J259" s="1">
        <f>74200000+2000000</f>
        <v>76200000</v>
      </c>
      <c r="K259" s="1">
        <v>0</v>
      </c>
      <c r="L259" s="1">
        <v>0</v>
      </c>
      <c r="M259" t="s">
        <v>108056</v>
      </c>
      <c r="N259" s="4" t="s">
        <v>3710</v>
      </c>
      <c r="O259" s="2" t="s">
        <v>108046</v>
      </c>
      <c r="P259" s="2">
        <v>3218013154</v>
      </c>
      <c r="Q259" s="8" t="s">
        <v>108055</v>
      </c>
      <c r="R259" s="2">
        <v>0</v>
      </c>
      <c r="S259" s="2">
        <v>0</v>
      </c>
      <c r="T259" s="2">
        <v>0</v>
      </c>
      <c r="U259" s="2">
        <v>0</v>
      </c>
    </row>
    <row r="260" spans="1:21" x14ac:dyDescent="0.2">
      <c r="A260" s="2">
        <v>72101509</v>
      </c>
      <c r="B260" s="2" t="s">
        <v>108024</v>
      </c>
      <c r="C260" s="2">
        <v>4</v>
      </c>
      <c r="D260" s="2">
        <v>4</v>
      </c>
      <c r="E260" s="2">
        <v>12</v>
      </c>
      <c r="F260" s="2">
        <v>1</v>
      </c>
      <c r="G260" s="4" t="s">
        <v>106</v>
      </c>
      <c r="H260" s="2">
        <v>0</v>
      </c>
      <c r="I260" s="1">
        <v>8480000</v>
      </c>
      <c r="J260" s="1">
        <v>8480000</v>
      </c>
      <c r="K260" s="1">
        <v>0</v>
      </c>
      <c r="L260" s="1">
        <v>0</v>
      </c>
      <c r="M260" t="s">
        <v>108056</v>
      </c>
      <c r="N260" s="4" t="s">
        <v>3710</v>
      </c>
      <c r="O260" s="2" t="s">
        <v>108046</v>
      </c>
      <c r="P260" s="2">
        <v>3218013154</v>
      </c>
      <c r="Q260" s="8" t="s">
        <v>108055</v>
      </c>
      <c r="R260" s="2">
        <v>0</v>
      </c>
      <c r="S260" s="2">
        <v>0</v>
      </c>
      <c r="T260" s="2">
        <v>0</v>
      </c>
      <c r="U260" s="2">
        <v>1</v>
      </c>
    </row>
    <row r="261" spans="1:21" x14ac:dyDescent="0.2">
      <c r="A261" s="2">
        <v>72101509</v>
      </c>
      <c r="B261" s="2" t="s">
        <v>108025</v>
      </c>
      <c r="C261" s="2">
        <v>4</v>
      </c>
      <c r="D261" s="2">
        <v>4</v>
      </c>
      <c r="E261" s="2">
        <v>12</v>
      </c>
      <c r="F261" s="2">
        <v>1</v>
      </c>
      <c r="G261" s="4" t="s">
        <v>106</v>
      </c>
      <c r="H261" s="2">
        <v>0</v>
      </c>
      <c r="I261" s="1">
        <v>2332000</v>
      </c>
      <c r="J261" s="1">
        <v>2332000</v>
      </c>
      <c r="K261" s="1">
        <v>0</v>
      </c>
      <c r="L261" s="1">
        <v>0</v>
      </c>
      <c r="M261" t="s">
        <v>108056</v>
      </c>
      <c r="N261" s="4" t="s">
        <v>3710</v>
      </c>
      <c r="O261" s="2" t="s">
        <v>108046</v>
      </c>
      <c r="P261" s="2">
        <v>3218013154</v>
      </c>
      <c r="Q261" s="8" t="s">
        <v>108055</v>
      </c>
      <c r="R261" s="2">
        <v>0</v>
      </c>
      <c r="S261" s="2">
        <v>0</v>
      </c>
      <c r="T261" s="2">
        <v>0</v>
      </c>
      <c r="U261" s="2">
        <v>1</v>
      </c>
    </row>
    <row r="262" spans="1:21" x14ac:dyDescent="0.2">
      <c r="A262" s="2">
        <v>78180105</v>
      </c>
      <c r="B262" s="2" t="s">
        <v>108026</v>
      </c>
      <c r="C262" s="2">
        <v>4</v>
      </c>
      <c r="D262" s="2">
        <v>4</v>
      </c>
      <c r="E262" s="2">
        <v>12</v>
      </c>
      <c r="F262" s="2">
        <v>1</v>
      </c>
      <c r="G262" s="4" t="s">
        <v>106</v>
      </c>
      <c r="H262" s="2">
        <v>0</v>
      </c>
      <c r="I262" s="1">
        <v>5300000</v>
      </c>
      <c r="J262" s="1">
        <v>5300000</v>
      </c>
      <c r="K262" s="1">
        <v>0</v>
      </c>
      <c r="L262" s="1">
        <v>0</v>
      </c>
      <c r="M262" t="s">
        <v>108056</v>
      </c>
      <c r="N262" s="4" t="s">
        <v>3710</v>
      </c>
      <c r="O262" s="2" t="s">
        <v>108046</v>
      </c>
      <c r="P262" s="2">
        <v>3218013154</v>
      </c>
      <c r="Q262" s="8" t="s">
        <v>108055</v>
      </c>
      <c r="R262" s="2">
        <v>0</v>
      </c>
      <c r="S262" s="2">
        <v>0</v>
      </c>
      <c r="T262" s="2">
        <v>0</v>
      </c>
      <c r="U262" s="2">
        <v>1</v>
      </c>
    </row>
    <row r="263" spans="1:21" x14ac:dyDescent="0.2">
      <c r="A263" s="2">
        <v>46171508</v>
      </c>
      <c r="B263" s="2" t="s">
        <v>108027</v>
      </c>
      <c r="C263" s="2">
        <v>4</v>
      </c>
      <c r="D263" s="2">
        <v>4</v>
      </c>
      <c r="E263" s="2">
        <v>12</v>
      </c>
      <c r="F263" s="2">
        <v>1</v>
      </c>
      <c r="G263" s="4" t="s">
        <v>106</v>
      </c>
      <c r="H263" s="2">
        <v>0</v>
      </c>
      <c r="I263" s="1">
        <v>3604000</v>
      </c>
      <c r="J263" s="1">
        <v>3604000</v>
      </c>
      <c r="K263" s="1">
        <v>0</v>
      </c>
      <c r="L263" s="1">
        <v>0</v>
      </c>
      <c r="M263" t="s">
        <v>108056</v>
      </c>
      <c r="N263" s="4" t="s">
        <v>3710</v>
      </c>
      <c r="O263" s="2" t="s">
        <v>108046</v>
      </c>
      <c r="P263" s="2">
        <v>3218013154</v>
      </c>
      <c r="Q263" s="8" t="s">
        <v>108055</v>
      </c>
      <c r="R263" s="2">
        <v>0</v>
      </c>
      <c r="S263" s="2">
        <v>0</v>
      </c>
      <c r="T263" s="2">
        <v>0</v>
      </c>
      <c r="U263" s="2">
        <v>1</v>
      </c>
    </row>
    <row r="264" spans="1:21" x14ac:dyDescent="0.2">
      <c r="A264" s="2">
        <v>46171505</v>
      </c>
      <c r="B264" s="2" t="s">
        <v>108028</v>
      </c>
      <c r="C264" s="2">
        <v>4</v>
      </c>
      <c r="D264" s="2">
        <v>4</v>
      </c>
      <c r="E264" s="2">
        <v>12</v>
      </c>
      <c r="F264" s="2">
        <v>1</v>
      </c>
      <c r="G264" s="4" t="s">
        <v>106</v>
      </c>
      <c r="H264" s="2">
        <v>0</v>
      </c>
      <c r="I264" s="1">
        <v>3604000</v>
      </c>
      <c r="J264" s="1">
        <v>3604000</v>
      </c>
      <c r="K264" s="1">
        <v>0</v>
      </c>
      <c r="L264" s="1">
        <v>0</v>
      </c>
      <c r="M264" t="s">
        <v>108056</v>
      </c>
      <c r="N264" s="4" t="s">
        <v>3710</v>
      </c>
      <c r="O264" s="2" t="s">
        <v>108046</v>
      </c>
      <c r="P264" s="2">
        <v>3218013154</v>
      </c>
      <c r="Q264" s="8" t="s">
        <v>108055</v>
      </c>
      <c r="R264" s="2">
        <v>0</v>
      </c>
      <c r="S264" s="2">
        <v>0</v>
      </c>
      <c r="T264" s="2">
        <v>0</v>
      </c>
      <c r="U264" s="2">
        <v>1</v>
      </c>
    </row>
    <row r="265" spans="1:21" x14ac:dyDescent="0.2">
      <c r="A265" s="2">
        <v>46171619</v>
      </c>
      <c r="B265" s="2" t="s">
        <v>108029</v>
      </c>
      <c r="C265" s="2">
        <v>4</v>
      </c>
      <c r="D265" s="2">
        <v>4</v>
      </c>
      <c r="E265" s="2">
        <v>12</v>
      </c>
      <c r="F265" s="2">
        <v>1</v>
      </c>
      <c r="G265" s="4" t="s">
        <v>106</v>
      </c>
      <c r="H265" s="2">
        <v>0</v>
      </c>
      <c r="I265" s="1">
        <v>2120000</v>
      </c>
      <c r="J265" s="1">
        <v>2120000</v>
      </c>
      <c r="K265" s="1">
        <v>0</v>
      </c>
      <c r="L265" s="1">
        <v>0</v>
      </c>
      <c r="M265" t="s">
        <v>108056</v>
      </c>
      <c r="N265" s="4" t="s">
        <v>3710</v>
      </c>
      <c r="O265" s="2" t="s">
        <v>108046</v>
      </c>
      <c r="P265" s="2">
        <v>3218013154</v>
      </c>
      <c r="Q265" s="8" t="s">
        <v>108055</v>
      </c>
      <c r="R265" s="2">
        <v>0</v>
      </c>
      <c r="S265" s="2">
        <v>0</v>
      </c>
      <c r="T265" s="2">
        <v>0</v>
      </c>
      <c r="U265" s="2">
        <v>1</v>
      </c>
    </row>
    <row r="266" spans="1:21" x14ac:dyDescent="0.2">
      <c r="A266" s="2">
        <v>55121704</v>
      </c>
      <c r="B266" s="2" t="s">
        <v>108030</v>
      </c>
      <c r="C266" s="2">
        <v>4</v>
      </c>
      <c r="D266" s="2">
        <v>4</v>
      </c>
      <c r="E266" s="2">
        <v>12</v>
      </c>
      <c r="F266" s="2">
        <v>1</v>
      </c>
      <c r="G266" s="4" t="s">
        <v>106</v>
      </c>
      <c r="H266" s="2">
        <v>0</v>
      </c>
      <c r="I266" s="1">
        <v>763200</v>
      </c>
      <c r="J266" s="1">
        <v>763200</v>
      </c>
      <c r="K266" s="1">
        <v>0</v>
      </c>
      <c r="L266" s="1">
        <v>0</v>
      </c>
      <c r="M266" t="s">
        <v>108056</v>
      </c>
      <c r="N266" s="4" t="s">
        <v>3710</v>
      </c>
      <c r="O266" s="2" t="s">
        <v>108046</v>
      </c>
      <c r="P266" s="2">
        <v>3218013154</v>
      </c>
      <c r="Q266" s="8" t="s">
        <v>108055</v>
      </c>
      <c r="R266" s="2">
        <v>0</v>
      </c>
      <c r="S266" s="2">
        <v>0</v>
      </c>
      <c r="T266" s="2">
        <v>0</v>
      </c>
      <c r="U266" s="2">
        <v>1</v>
      </c>
    </row>
    <row r="267" spans="1:21" x14ac:dyDescent="0.2">
      <c r="A267" s="2">
        <v>46181505</v>
      </c>
      <c r="B267" s="2" t="s">
        <v>108031</v>
      </c>
      <c r="C267" s="2">
        <v>4</v>
      </c>
      <c r="D267" s="2">
        <v>4</v>
      </c>
      <c r="E267" s="2">
        <v>12</v>
      </c>
      <c r="F267" s="2">
        <v>1</v>
      </c>
      <c r="G267" s="4" t="s">
        <v>106</v>
      </c>
      <c r="H267" s="2">
        <v>0</v>
      </c>
      <c r="I267" s="1">
        <v>39750000</v>
      </c>
      <c r="J267" s="1">
        <v>39750000</v>
      </c>
      <c r="K267" s="1">
        <v>0</v>
      </c>
      <c r="L267" s="1">
        <v>0</v>
      </c>
      <c r="M267" t="s">
        <v>108056</v>
      </c>
      <c r="N267" s="4" t="s">
        <v>3710</v>
      </c>
      <c r="O267" s="2" t="s">
        <v>108046</v>
      </c>
      <c r="P267" s="2">
        <v>3218013154</v>
      </c>
      <c r="Q267" s="8" t="s">
        <v>108055</v>
      </c>
      <c r="R267" s="2">
        <v>0</v>
      </c>
      <c r="S267" s="2">
        <v>0</v>
      </c>
      <c r="T267" s="2">
        <v>0</v>
      </c>
      <c r="U267" s="2">
        <v>1</v>
      </c>
    </row>
    <row r="268" spans="1:21" x14ac:dyDescent="0.2">
      <c r="A268" s="2">
        <v>72102900</v>
      </c>
      <c r="B268" s="2" t="s">
        <v>108032</v>
      </c>
      <c r="C268" s="2">
        <v>4</v>
      </c>
      <c r="D268" s="2">
        <v>4</v>
      </c>
      <c r="E268" s="2">
        <v>12</v>
      </c>
      <c r="F268" s="2">
        <v>1</v>
      </c>
      <c r="G268" s="4" t="s">
        <v>106</v>
      </c>
      <c r="H268" s="2">
        <v>0</v>
      </c>
      <c r="I268" s="1">
        <v>44520000</v>
      </c>
      <c r="J268" s="1">
        <v>44520000</v>
      </c>
      <c r="K268" s="1">
        <v>0</v>
      </c>
      <c r="L268" s="1">
        <v>0</v>
      </c>
      <c r="M268" t="s">
        <v>108056</v>
      </c>
      <c r="N268" s="4" t="s">
        <v>3710</v>
      </c>
      <c r="O268" s="2" t="s">
        <v>108046</v>
      </c>
      <c r="P268" s="2">
        <v>3218013154</v>
      </c>
      <c r="Q268" s="8" t="s">
        <v>108055</v>
      </c>
      <c r="R268" s="2">
        <v>0</v>
      </c>
      <c r="S268" s="2">
        <v>0</v>
      </c>
      <c r="T268" s="2">
        <v>0</v>
      </c>
      <c r="U268" s="2">
        <v>1</v>
      </c>
    </row>
    <row r="269" spans="1:21" x14ac:dyDescent="0.2">
      <c r="A269" s="2">
        <v>27111501</v>
      </c>
      <c r="B269" s="2" t="s">
        <v>108033</v>
      </c>
      <c r="C269" s="2">
        <v>4</v>
      </c>
      <c r="D269" s="2">
        <v>4</v>
      </c>
      <c r="E269" s="2">
        <v>12</v>
      </c>
      <c r="F269" s="2">
        <v>1</v>
      </c>
      <c r="G269" s="4" t="s">
        <v>106</v>
      </c>
      <c r="H269" s="2">
        <v>0</v>
      </c>
      <c r="I269" s="1">
        <v>190800</v>
      </c>
      <c r="J269" s="1">
        <v>190800</v>
      </c>
      <c r="K269" s="1">
        <v>0</v>
      </c>
      <c r="L269" s="1">
        <v>0</v>
      </c>
      <c r="M269" t="s">
        <v>108056</v>
      </c>
      <c r="N269" s="4" t="s">
        <v>3710</v>
      </c>
      <c r="O269" s="2" t="s">
        <v>108046</v>
      </c>
      <c r="P269" s="2">
        <v>3218013154</v>
      </c>
      <c r="Q269" s="8" t="s">
        <v>108055</v>
      </c>
      <c r="R269" s="2">
        <v>0</v>
      </c>
      <c r="S269" s="2">
        <v>0</v>
      </c>
      <c r="T269" s="2">
        <v>0</v>
      </c>
      <c r="U269" s="2">
        <v>1</v>
      </c>
    </row>
    <row r="270" spans="1:21" x14ac:dyDescent="0.2">
      <c r="A270" s="2">
        <v>27111501</v>
      </c>
      <c r="B270" s="2" t="s">
        <v>108034</v>
      </c>
      <c r="C270" s="2">
        <v>4</v>
      </c>
      <c r="D270" s="2">
        <v>4</v>
      </c>
      <c r="E270" s="2">
        <v>12</v>
      </c>
      <c r="F270" s="2">
        <v>1</v>
      </c>
      <c r="G270" s="4" t="s">
        <v>106</v>
      </c>
      <c r="H270" s="2">
        <v>0</v>
      </c>
      <c r="I270" s="1">
        <v>572400</v>
      </c>
      <c r="J270" s="1">
        <v>572400</v>
      </c>
      <c r="K270" s="1">
        <v>0</v>
      </c>
      <c r="L270" s="1">
        <v>0</v>
      </c>
      <c r="M270" t="s">
        <v>108056</v>
      </c>
      <c r="N270" s="4" t="s">
        <v>3710</v>
      </c>
      <c r="O270" s="2" t="s">
        <v>108046</v>
      </c>
      <c r="P270" s="2">
        <v>3218013154</v>
      </c>
      <c r="Q270" s="8" t="s">
        <v>108055</v>
      </c>
      <c r="R270" s="2">
        <v>0</v>
      </c>
      <c r="S270" s="2">
        <v>0</v>
      </c>
      <c r="T270" s="2">
        <v>0</v>
      </c>
      <c r="U270" s="2">
        <v>1</v>
      </c>
    </row>
    <row r="271" spans="1:21" x14ac:dyDescent="0.2">
      <c r="A271" s="2">
        <v>46181511</v>
      </c>
      <c r="B271" s="2" t="s">
        <v>108035</v>
      </c>
      <c r="C271" s="2">
        <v>4</v>
      </c>
      <c r="D271" s="2">
        <v>4</v>
      </c>
      <c r="E271" s="2">
        <v>12</v>
      </c>
      <c r="F271" s="2">
        <v>1</v>
      </c>
      <c r="G271" s="4" t="s">
        <v>106</v>
      </c>
      <c r="H271" s="2">
        <v>0</v>
      </c>
      <c r="I271" s="1">
        <v>1399200</v>
      </c>
      <c r="J271" s="1">
        <v>1399200</v>
      </c>
      <c r="K271" s="1">
        <v>0</v>
      </c>
      <c r="L271" s="1">
        <v>0</v>
      </c>
      <c r="M271" t="s">
        <v>108056</v>
      </c>
      <c r="N271" s="4" t="s">
        <v>3710</v>
      </c>
      <c r="O271" s="2" t="s">
        <v>108046</v>
      </c>
      <c r="P271" s="2">
        <v>3218013154</v>
      </c>
      <c r="Q271" s="8" t="s">
        <v>108055</v>
      </c>
      <c r="R271" s="2">
        <v>0</v>
      </c>
      <c r="S271" s="2">
        <v>0</v>
      </c>
      <c r="T271" s="2">
        <v>0</v>
      </c>
      <c r="U271" s="2">
        <v>1</v>
      </c>
    </row>
    <row r="272" spans="1:21" x14ac:dyDescent="0.2">
      <c r="A272" s="2">
        <v>46181507</v>
      </c>
      <c r="B272" s="2" t="s">
        <v>108036</v>
      </c>
      <c r="C272" s="2">
        <v>4</v>
      </c>
      <c r="D272" s="2">
        <v>4</v>
      </c>
      <c r="E272" s="2">
        <v>12</v>
      </c>
      <c r="F272" s="2">
        <v>1</v>
      </c>
      <c r="G272" s="4" t="s">
        <v>106</v>
      </c>
      <c r="H272" s="2">
        <v>0</v>
      </c>
      <c r="I272" s="1">
        <v>1060000</v>
      </c>
      <c r="J272" s="1">
        <v>1060000</v>
      </c>
      <c r="K272" s="1">
        <v>0</v>
      </c>
      <c r="L272" s="1">
        <v>0</v>
      </c>
      <c r="M272" t="s">
        <v>108056</v>
      </c>
      <c r="N272" s="4" t="s">
        <v>3710</v>
      </c>
      <c r="O272" s="2" t="s">
        <v>108046</v>
      </c>
      <c r="P272" s="2">
        <v>3218013154</v>
      </c>
      <c r="Q272" s="8" t="s">
        <v>108055</v>
      </c>
      <c r="R272" s="2">
        <v>0</v>
      </c>
      <c r="S272" s="2">
        <v>0</v>
      </c>
      <c r="T272" s="2">
        <v>0</v>
      </c>
      <c r="U272" s="2">
        <v>1</v>
      </c>
    </row>
    <row r="273" spans="1:21" x14ac:dyDescent="0.2">
      <c r="A273" s="2">
        <v>39121705</v>
      </c>
      <c r="B273" s="2" t="s">
        <v>108037</v>
      </c>
      <c r="C273" s="2">
        <v>4</v>
      </c>
      <c r="D273" s="2">
        <v>4</v>
      </c>
      <c r="E273" s="2">
        <v>12</v>
      </c>
      <c r="F273" s="2">
        <v>1</v>
      </c>
      <c r="G273" s="4" t="s">
        <v>106</v>
      </c>
      <c r="H273" s="2">
        <v>0</v>
      </c>
      <c r="I273" s="1">
        <v>954000</v>
      </c>
      <c r="J273" s="1">
        <v>954000</v>
      </c>
      <c r="K273" s="1">
        <v>0</v>
      </c>
      <c r="L273" s="1">
        <v>0</v>
      </c>
      <c r="M273" t="s">
        <v>108056</v>
      </c>
      <c r="N273" s="4" t="s">
        <v>3710</v>
      </c>
      <c r="O273" s="2" t="s">
        <v>108046</v>
      </c>
      <c r="P273" s="2">
        <v>3218013154</v>
      </c>
      <c r="Q273" s="8" t="s">
        <v>108055</v>
      </c>
      <c r="R273" s="2">
        <v>0</v>
      </c>
      <c r="S273" s="2">
        <v>0</v>
      </c>
      <c r="T273" s="2">
        <v>0</v>
      </c>
      <c r="U273" s="2">
        <v>1</v>
      </c>
    </row>
    <row r="274" spans="1:21" x14ac:dyDescent="0.2">
      <c r="A274" s="2">
        <v>39111706</v>
      </c>
      <c r="B274" s="2" t="s">
        <v>108038</v>
      </c>
      <c r="C274" s="2">
        <v>4</v>
      </c>
      <c r="D274" s="2">
        <v>4</v>
      </c>
      <c r="E274" s="2">
        <v>12</v>
      </c>
      <c r="F274" s="2">
        <v>1</v>
      </c>
      <c r="G274" s="4" t="s">
        <v>106</v>
      </c>
      <c r="H274" s="2">
        <v>0</v>
      </c>
      <c r="I274" s="1">
        <v>890400</v>
      </c>
      <c r="J274" s="1">
        <v>890400</v>
      </c>
      <c r="K274" s="1">
        <v>0</v>
      </c>
      <c r="L274" s="1">
        <v>0</v>
      </c>
      <c r="M274" t="s">
        <v>108056</v>
      </c>
      <c r="N274" s="4" t="s">
        <v>3710</v>
      </c>
      <c r="O274" s="2" t="s">
        <v>108046</v>
      </c>
      <c r="P274" s="2">
        <v>3218013154</v>
      </c>
      <c r="Q274" s="8" t="s">
        <v>108055</v>
      </c>
      <c r="R274" s="2">
        <v>0</v>
      </c>
      <c r="S274" s="2">
        <v>0</v>
      </c>
      <c r="T274" s="2">
        <v>0</v>
      </c>
      <c r="U274" s="2">
        <v>1</v>
      </c>
    </row>
    <row r="275" spans="1:21" x14ac:dyDescent="0.2">
      <c r="A275" s="2">
        <v>39111706</v>
      </c>
      <c r="B275" s="2" t="s">
        <v>108039</v>
      </c>
      <c r="C275" s="2">
        <v>4</v>
      </c>
      <c r="D275" s="2">
        <v>4</v>
      </c>
      <c r="E275" s="2">
        <v>12</v>
      </c>
      <c r="F275" s="2">
        <v>1</v>
      </c>
      <c r="G275" s="4" t="s">
        <v>106</v>
      </c>
      <c r="H275" s="2">
        <v>0</v>
      </c>
      <c r="I275" s="1">
        <v>1144800</v>
      </c>
      <c r="J275" s="1">
        <v>1144800</v>
      </c>
      <c r="K275" s="1">
        <v>0</v>
      </c>
      <c r="L275" s="1">
        <v>0</v>
      </c>
      <c r="M275" t="s">
        <v>108056</v>
      </c>
      <c r="N275" s="4" t="s">
        <v>3710</v>
      </c>
      <c r="O275" s="2" t="s">
        <v>108046</v>
      </c>
      <c r="P275" s="2">
        <v>3218013154</v>
      </c>
      <c r="Q275" s="8" t="s">
        <v>108055</v>
      </c>
      <c r="R275" s="2">
        <v>0</v>
      </c>
      <c r="S275" s="2">
        <v>0</v>
      </c>
      <c r="T275" s="2">
        <v>0</v>
      </c>
      <c r="U275" s="2">
        <v>1</v>
      </c>
    </row>
    <row r="276" spans="1:21" x14ac:dyDescent="0.2">
      <c r="A276" s="2">
        <v>72102900</v>
      </c>
      <c r="B276" s="2" t="s">
        <v>108040</v>
      </c>
      <c r="C276" s="2">
        <v>4</v>
      </c>
      <c r="D276" s="2">
        <v>4</v>
      </c>
      <c r="E276" s="2">
        <v>12</v>
      </c>
      <c r="F276" s="2">
        <v>1</v>
      </c>
      <c r="G276" s="4" t="s">
        <v>106</v>
      </c>
      <c r="H276" s="2">
        <v>0</v>
      </c>
      <c r="I276" s="1">
        <v>477000</v>
      </c>
      <c r="J276" s="1">
        <v>477000</v>
      </c>
      <c r="K276" s="1">
        <v>0</v>
      </c>
      <c r="L276" s="1">
        <v>0</v>
      </c>
      <c r="M276" t="s">
        <v>108056</v>
      </c>
      <c r="N276" s="4" t="s">
        <v>3710</v>
      </c>
      <c r="O276" s="2" t="s">
        <v>108046</v>
      </c>
      <c r="P276" s="2">
        <v>3218013154</v>
      </c>
      <c r="Q276" s="8" t="s">
        <v>108055</v>
      </c>
      <c r="R276" s="2">
        <v>0</v>
      </c>
      <c r="S276" s="2">
        <v>0</v>
      </c>
      <c r="T276" s="2">
        <v>0</v>
      </c>
      <c r="U276" s="2">
        <v>1</v>
      </c>
    </row>
    <row r="277" spans="1:21" x14ac:dyDescent="0.2">
      <c r="A277" s="2">
        <v>31162400</v>
      </c>
      <c r="B277" s="2" t="s">
        <v>108041</v>
      </c>
      <c r="C277" s="2">
        <v>4</v>
      </c>
      <c r="D277" s="2">
        <v>4</v>
      </c>
      <c r="E277" s="2">
        <v>12</v>
      </c>
      <c r="F277" s="2">
        <v>1</v>
      </c>
      <c r="G277" s="4" t="s">
        <v>106</v>
      </c>
      <c r="H277" s="2">
        <v>0</v>
      </c>
      <c r="I277" s="1">
        <v>636000</v>
      </c>
      <c r="J277" s="1">
        <v>636000</v>
      </c>
      <c r="K277" s="1">
        <v>0</v>
      </c>
      <c r="L277" s="1">
        <v>0</v>
      </c>
      <c r="M277" t="s">
        <v>108056</v>
      </c>
      <c r="N277" s="4" t="s">
        <v>3710</v>
      </c>
      <c r="O277" s="2" t="s">
        <v>108046</v>
      </c>
      <c r="P277" s="2">
        <v>3218013154</v>
      </c>
      <c r="Q277" s="8" t="s">
        <v>108055</v>
      </c>
      <c r="R277" s="2">
        <v>0</v>
      </c>
      <c r="S277" s="2">
        <v>0</v>
      </c>
      <c r="T277" s="2">
        <v>0</v>
      </c>
      <c r="U277" s="2">
        <v>1</v>
      </c>
    </row>
    <row r="278" spans="1:21" x14ac:dyDescent="0.2">
      <c r="A278" s="2">
        <v>27111507</v>
      </c>
      <c r="B278" s="2" t="s">
        <v>108042</v>
      </c>
      <c r="C278" s="2">
        <v>4</v>
      </c>
      <c r="D278" s="2">
        <v>4</v>
      </c>
      <c r="E278" s="2">
        <v>12</v>
      </c>
      <c r="F278" s="2">
        <v>1</v>
      </c>
      <c r="G278" s="4" t="s">
        <v>106</v>
      </c>
      <c r="H278" s="2">
        <v>0</v>
      </c>
      <c r="I278" s="1">
        <v>254400</v>
      </c>
      <c r="J278" s="1">
        <v>254400</v>
      </c>
      <c r="K278" s="1">
        <v>0</v>
      </c>
      <c r="L278" s="1">
        <v>0</v>
      </c>
      <c r="M278" t="s">
        <v>108056</v>
      </c>
      <c r="N278" s="4" t="s">
        <v>3710</v>
      </c>
      <c r="O278" s="2" t="s">
        <v>108046</v>
      </c>
      <c r="P278" s="2">
        <v>3218013154</v>
      </c>
      <c r="Q278" s="8" t="s">
        <v>108055</v>
      </c>
      <c r="R278" s="2">
        <v>0</v>
      </c>
      <c r="S278" s="2">
        <v>0</v>
      </c>
      <c r="T278" s="2">
        <v>0</v>
      </c>
      <c r="U278" s="2">
        <v>1</v>
      </c>
    </row>
    <row r="279" spans="1:21" x14ac:dyDescent="0.2">
      <c r="A279" s="2">
        <v>27111507</v>
      </c>
      <c r="B279" s="2" t="s">
        <v>108043</v>
      </c>
      <c r="C279" s="2">
        <v>4</v>
      </c>
      <c r="D279" s="2">
        <v>4</v>
      </c>
      <c r="E279" s="2">
        <v>12</v>
      </c>
      <c r="F279" s="2">
        <v>1</v>
      </c>
      <c r="G279" s="4" t="s">
        <v>106</v>
      </c>
      <c r="H279" s="2">
        <v>0</v>
      </c>
      <c r="I279" s="1">
        <v>286200</v>
      </c>
      <c r="J279" s="1">
        <v>286200</v>
      </c>
      <c r="K279" s="1">
        <v>0</v>
      </c>
      <c r="L279" s="1">
        <v>0</v>
      </c>
      <c r="M279" t="s">
        <v>108056</v>
      </c>
      <c r="N279" s="4" t="s">
        <v>3710</v>
      </c>
      <c r="O279" s="2" t="s">
        <v>108046</v>
      </c>
      <c r="P279" s="2">
        <v>3218013154</v>
      </c>
      <c r="Q279" s="8" t="s">
        <v>108055</v>
      </c>
      <c r="R279" s="2">
        <v>0</v>
      </c>
      <c r="S279" s="2">
        <v>0</v>
      </c>
      <c r="T279" s="2">
        <v>0</v>
      </c>
      <c r="U279" s="2">
        <v>1</v>
      </c>
    </row>
    <row r="280" spans="1:21" x14ac:dyDescent="0.2">
      <c r="A280" s="2">
        <v>27112003</v>
      </c>
      <c r="B280" s="2" t="s">
        <v>108044</v>
      </c>
      <c r="C280" s="2">
        <v>4</v>
      </c>
      <c r="D280" s="2">
        <v>4</v>
      </c>
      <c r="E280" s="2">
        <v>12</v>
      </c>
      <c r="F280" s="2">
        <v>1</v>
      </c>
      <c r="G280" s="4" t="s">
        <v>106</v>
      </c>
      <c r="H280" s="2">
        <v>0</v>
      </c>
      <c r="I280" s="1">
        <v>270300</v>
      </c>
      <c r="J280" s="1">
        <v>270300</v>
      </c>
      <c r="K280" s="1">
        <v>0</v>
      </c>
      <c r="L280" s="1">
        <v>0</v>
      </c>
      <c r="M280" t="s">
        <v>108056</v>
      </c>
      <c r="N280" s="4" t="s">
        <v>3710</v>
      </c>
      <c r="O280" s="2" t="s">
        <v>108046</v>
      </c>
      <c r="P280" s="2">
        <v>3218013154</v>
      </c>
      <c r="Q280" s="8" t="s">
        <v>108055</v>
      </c>
      <c r="R280" s="2">
        <v>0</v>
      </c>
      <c r="S280" s="2">
        <v>0</v>
      </c>
      <c r="T280" s="2">
        <v>0</v>
      </c>
      <c r="U280" s="2">
        <v>1</v>
      </c>
    </row>
    <row r="281" spans="1:21" x14ac:dyDescent="0.2">
      <c r="A281" s="2">
        <v>72141700</v>
      </c>
      <c r="B281" s="2" t="s">
        <v>108057</v>
      </c>
      <c r="C281" s="2">
        <v>4</v>
      </c>
      <c r="D281" s="2">
        <v>4</v>
      </c>
      <c r="E281" s="2">
        <v>12</v>
      </c>
      <c r="F281" s="2">
        <v>1</v>
      </c>
      <c r="G281" s="4" t="s">
        <v>106</v>
      </c>
      <c r="H281" s="2">
        <v>0</v>
      </c>
      <c r="I281" s="1">
        <v>4000000</v>
      </c>
      <c r="J281" s="1">
        <v>4000000</v>
      </c>
      <c r="K281" s="1">
        <v>0</v>
      </c>
      <c r="L281" s="1">
        <v>0</v>
      </c>
      <c r="M281" t="s">
        <v>108056</v>
      </c>
      <c r="N281" s="4" t="s">
        <v>3710</v>
      </c>
      <c r="O281" s="2" t="s">
        <v>108046</v>
      </c>
      <c r="P281" s="2">
        <v>3218013154</v>
      </c>
      <c r="Q281" s="8" t="s">
        <v>108055</v>
      </c>
      <c r="R281" s="2">
        <v>0</v>
      </c>
      <c r="S281" s="2">
        <v>0</v>
      </c>
      <c r="T281" s="2">
        <v>0</v>
      </c>
      <c r="U281" s="2">
        <v>1</v>
      </c>
    </row>
    <row r="282" spans="1:21" x14ac:dyDescent="0.2">
      <c r="A282" s="2">
        <v>80101706</v>
      </c>
      <c r="B282" s="9" t="s">
        <v>108086</v>
      </c>
      <c r="C282" s="2">
        <v>2</v>
      </c>
      <c r="D282" s="2">
        <v>2</v>
      </c>
      <c r="E282" s="2">
        <v>12</v>
      </c>
      <c r="F282" s="2">
        <v>1</v>
      </c>
      <c r="G282" s="4" t="s">
        <v>106</v>
      </c>
      <c r="H282" s="2">
        <v>0</v>
      </c>
      <c r="I282" s="1">
        <v>63000000</v>
      </c>
      <c r="J282" s="1">
        <v>63000000</v>
      </c>
      <c r="K282" s="1">
        <v>0</v>
      </c>
      <c r="L282" s="1">
        <v>0</v>
      </c>
      <c r="M282" t="s">
        <v>108056</v>
      </c>
      <c r="N282" s="4" t="s">
        <v>3710</v>
      </c>
      <c r="O282" s="2" t="s">
        <v>108046</v>
      </c>
      <c r="P282" s="2">
        <v>3218013154</v>
      </c>
      <c r="Q282" s="8" t="s">
        <v>108055</v>
      </c>
      <c r="R282" s="2">
        <v>0</v>
      </c>
      <c r="S282" s="2">
        <v>0</v>
      </c>
      <c r="T282" s="2">
        <v>0</v>
      </c>
      <c r="U282" s="2">
        <v>1</v>
      </c>
    </row>
    <row r="283" spans="1:21" x14ac:dyDescent="0.2">
      <c r="A283" s="2">
        <v>80101706</v>
      </c>
      <c r="B283" s="9" t="s">
        <v>108085</v>
      </c>
      <c r="C283" s="2">
        <v>2</v>
      </c>
      <c r="D283" s="2">
        <v>2</v>
      </c>
      <c r="E283" s="2">
        <v>12</v>
      </c>
      <c r="F283" s="2">
        <v>1</v>
      </c>
      <c r="G283" s="4" t="s">
        <v>106</v>
      </c>
      <c r="H283" s="2">
        <v>0</v>
      </c>
      <c r="I283" s="1">
        <v>91594250</v>
      </c>
      <c r="J283" s="1">
        <v>91594250</v>
      </c>
      <c r="K283" s="1">
        <v>0</v>
      </c>
      <c r="L283" s="1">
        <v>0</v>
      </c>
      <c r="M283" t="s">
        <v>108056</v>
      </c>
      <c r="N283" s="4" t="s">
        <v>3710</v>
      </c>
      <c r="O283" s="2" t="s">
        <v>108046</v>
      </c>
      <c r="P283" s="2">
        <v>3218013154</v>
      </c>
      <c r="Q283" s="8" t="s">
        <v>108055</v>
      </c>
      <c r="R283" s="2">
        <v>0</v>
      </c>
      <c r="S283" s="2">
        <v>0</v>
      </c>
      <c r="T283" s="2">
        <v>0</v>
      </c>
      <c r="U283" s="2">
        <v>1</v>
      </c>
    </row>
    <row r="284" spans="1:21" x14ac:dyDescent="0.2">
      <c r="A284" s="2">
        <v>80101706</v>
      </c>
      <c r="B284" s="9" t="s">
        <v>108084</v>
      </c>
      <c r="C284" s="2">
        <v>2</v>
      </c>
      <c r="D284" s="2">
        <v>2</v>
      </c>
      <c r="E284" s="2">
        <v>12</v>
      </c>
      <c r="F284" s="2">
        <v>1</v>
      </c>
      <c r="G284" s="4" t="s">
        <v>106</v>
      </c>
      <c r="H284" s="2">
        <v>0</v>
      </c>
      <c r="I284" s="1">
        <v>36000000</v>
      </c>
      <c r="J284" s="1">
        <v>36000000</v>
      </c>
      <c r="K284" s="1">
        <v>0</v>
      </c>
      <c r="L284" s="1">
        <v>0</v>
      </c>
      <c r="M284" t="s">
        <v>108056</v>
      </c>
      <c r="N284" s="4" t="s">
        <v>3710</v>
      </c>
      <c r="O284" s="2" t="s">
        <v>108046</v>
      </c>
      <c r="P284" s="2">
        <v>3218013154</v>
      </c>
      <c r="Q284" s="8" t="s">
        <v>108055</v>
      </c>
      <c r="R284" s="2">
        <v>0</v>
      </c>
      <c r="S284" s="2">
        <v>0</v>
      </c>
      <c r="T284" s="2">
        <v>0</v>
      </c>
      <c r="U284" s="2">
        <v>1</v>
      </c>
    </row>
    <row r="285" spans="1:21" x14ac:dyDescent="0.2">
      <c r="A285" s="2">
        <v>80101706</v>
      </c>
      <c r="B285" s="9" t="s">
        <v>108083</v>
      </c>
      <c r="C285" s="2">
        <v>2</v>
      </c>
      <c r="D285" s="2">
        <v>2</v>
      </c>
      <c r="E285" s="2">
        <v>12</v>
      </c>
      <c r="F285" s="2">
        <v>1</v>
      </c>
      <c r="G285" s="4" t="s">
        <v>106</v>
      </c>
      <c r="H285" s="2">
        <v>0</v>
      </c>
      <c r="I285" s="1">
        <v>48000000</v>
      </c>
      <c r="J285" s="1">
        <v>48000000</v>
      </c>
      <c r="K285" s="1">
        <v>0</v>
      </c>
      <c r="L285" s="1">
        <v>0</v>
      </c>
      <c r="M285" t="s">
        <v>108056</v>
      </c>
      <c r="N285" s="4" t="s">
        <v>3710</v>
      </c>
      <c r="O285" s="2" t="s">
        <v>108046</v>
      </c>
      <c r="P285" s="2">
        <v>3218013154</v>
      </c>
      <c r="Q285" s="8" t="s">
        <v>108055</v>
      </c>
      <c r="R285" s="2">
        <v>0</v>
      </c>
      <c r="S285" s="2">
        <v>0</v>
      </c>
      <c r="T285" s="2">
        <v>0</v>
      </c>
      <c r="U285" s="2">
        <v>1</v>
      </c>
    </row>
    <row r="286" spans="1:21" x14ac:dyDescent="0.2">
      <c r="A286" s="2">
        <v>80101706</v>
      </c>
      <c r="B286" s="9" t="s">
        <v>108082</v>
      </c>
      <c r="C286" s="2">
        <v>2</v>
      </c>
      <c r="D286" s="2">
        <v>2</v>
      </c>
      <c r="E286" s="2">
        <v>12</v>
      </c>
      <c r="F286" s="2">
        <v>1</v>
      </c>
      <c r="G286" s="4" t="s">
        <v>106</v>
      </c>
      <c r="H286" s="2">
        <v>0</v>
      </c>
      <c r="I286" s="1">
        <v>62284090</v>
      </c>
      <c r="J286" s="1">
        <v>62284090</v>
      </c>
      <c r="K286" s="1">
        <v>0</v>
      </c>
      <c r="L286" s="1">
        <v>0</v>
      </c>
      <c r="M286" t="s">
        <v>108056</v>
      </c>
      <c r="N286" s="4" t="s">
        <v>3710</v>
      </c>
      <c r="O286" s="2" t="s">
        <v>108046</v>
      </c>
      <c r="P286" s="2">
        <v>3218013154</v>
      </c>
      <c r="Q286" s="8" t="s">
        <v>108055</v>
      </c>
      <c r="R286" s="2">
        <v>0</v>
      </c>
      <c r="S286" s="2">
        <v>0</v>
      </c>
      <c r="T286" s="2">
        <v>0</v>
      </c>
      <c r="U286" s="2">
        <v>1</v>
      </c>
    </row>
    <row r="287" spans="1:21" x14ac:dyDescent="0.2">
      <c r="A287" s="2">
        <v>80101706</v>
      </c>
      <c r="B287" s="9" t="s">
        <v>108081</v>
      </c>
      <c r="C287" s="2">
        <v>2</v>
      </c>
      <c r="D287" s="2">
        <v>2</v>
      </c>
      <c r="E287" s="2">
        <v>12</v>
      </c>
      <c r="F287" s="2">
        <v>1</v>
      </c>
      <c r="G287" s="4" t="s">
        <v>106</v>
      </c>
      <c r="H287" s="2">
        <v>0</v>
      </c>
      <c r="I287" s="1">
        <v>27844652</v>
      </c>
      <c r="J287" s="1">
        <v>27844652</v>
      </c>
      <c r="K287" s="1">
        <v>0</v>
      </c>
      <c r="L287" s="1">
        <v>0</v>
      </c>
      <c r="M287" t="s">
        <v>108056</v>
      </c>
      <c r="N287" s="4" t="s">
        <v>3710</v>
      </c>
      <c r="O287" s="2" t="s">
        <v>108046</v>
      </c>
      <c r="P287" s="2">
        <v>3218013154</v>
      </c>
      <c r="Q287" s="8" t="s">
        <v>108055</v>
      </c>
      <c r="R287" s="2">
        <v>0</v>
      </c>
      <c r="S287" s="2">
        <v>0</v>
      </c>
      <c r="T287" s="2">
        <v>0</v>
      </c>
      <c r="U287" s="2">
        <v>1</v>
      </c>
    </row>
    <row r="288" spans="1:21" x14ac:dyDescent="0.2">
      <c r="A288" s="2">
        <v>80101706</v>
      </c>
      <c r="B288" s="9" t="s">
        <v>108080</v>
      </c>
      <c r="C288" s="2">
        <v>2</v>
      </c>
      <c r="D288" s="2">
        <v>2</v>
      </c>
      <c r="E288" s="2">
        <v>12</v>
      </c>
      <c r="F288" s="2">
        <v>1</v>
      </c>
      <c r="G288" s="4" t="s">
        <v>106</v>
      </c>
      <c r="H288" s="2">
        <v>0</v>
      </c>
      <c r="I288" s="1">
        <v>27844652</v>
      </c>
      <c r="J288" s="1">
        <v>27844652</v>
      </c>
      <c r="K288" s="1">
        <v>0</v>
      </c>
      <c r="L288" s="1">
        <v>0</v>
      </c>
      <c r="M288" t="s">
        <v>108056</v>
      </c>
      <c r="N288" s="4" t="s">
        <v>3710</v>
      </c>
      <c r="O288" s="2" t="s">
        <v>108046</v>
      </c>
      <c r="P288" s="2">
        <v>3218013154</v>
      </c>
      <c r="Q288" s="8" t="s">
        <v>108055</v>
      </c>
      <c r="R288" s="2">
        <v>0</v>
      </c>
      <c r="S288" s="2">
        <v>0</v>
      </c>
      <c r="T288" s="2">
        <v>0</v>
      </c>
      <c r="U288" s="2">
        <v>1</v>
      </c>
    </row>
    <row r="289" spans="1:21" x14ac:dyDescent="0.2">
      <c r="A289" s="2">
        <v>80101706</v>
      </c>
      <c r="B289" s="9" t="s">
        <v>108079</v>
      </c>
      <c r="C289" s="2">
        <v>2</v>
      </c>
      <c r="D289" s="2">
        <v>2</v>
      </c>
      <c r="E289" s="2">
        <v>12</v>
      </c>
      <c r="F289" s="2">
        <v>1</v>
      </c>
      <c r="G289" s="4" t="s">
        <v>106</v>
      </c>
      <c r="H289" s="2">
        <v>0</v>
      </c>
      <c r="I289" s="1">
        <v>48000000</v>
      </c>
      <c r="J289" s="1">
        <v>48000000</v>
      </c>
      <c r="K289" s="1">
        <v>0</v>
      </c>
      <c r="L289" s="1">
        <v>0</v>
      </c>
      <c r="M289" t="s">
        <v>108056</v>
      </c>
      <c r="N289" s="4" t="s">
        <v>3710</v>
      </c>
      <c r="O289" s="2" t="s">
        <v>108046</v>
      </c>
      <c r="P289" s="2">
        <v>3218013154</v>
      </c>
      <c r="Q289" s="8" t="s">
        <v>108055</v>
      </c>
      <c r="R289" s="2">
        <v>0</v>
      </c>
      <c r="S289" s="2">
        <v>0</v>
      </c>
      <c r="T289" s="2">
        <v>0</v>
      </c>
      <c r="U289" s="2">
        <v>1</v>
      </c>
    </row>
    <row r="290" spans="1:21" x14ac:dyDescent="0.2">
      <c r="A290" s="2">
        <v>80101706</v>
      </c>
      <c r="B290" s="9" t="s">
        <v>108078</v>
      </c>
      <c r="C290" s="2">
        <v>2</v>
      </c>
      <c r="D290" s="2">
        <v>2</v>
      </c>
      <c r="E290" s="2">
        <v>12</v>
      </c>
      <c r="F290" s="2">
        <v>1</v>
      </c>
      <c r="G290" s="4" t="s">
        <v>106</v>
      </c>
      <c r="H290" s="2">
        <v>0</v>
      </c>
      <c r="I290" s="1">
        <v>27711424</v>
      </c>
      <c r="J290" s="1">
        <v>27711424</v>
      </c>
      <c r="K290" s="1">
        <v>0</v>
      </c>
      <c r="L290" s="1">
        <v>0</v>
      </c>
      <c r="M290" t="s">
        <v>108056</v>
      </c>
      <c r="N290" s="4" t="s">
        <v>3710</v>
      </c>
      <c r="O290" s="2" t="s">
        <v>108046</v>
      </c>
      <c r="P290" s="2">
        <v>3218013154</v>
      </c>
      <c r="Q290" s="8" t="s">
        <v>108055</v>
      </c>
      <c r="R290" s="2">
        <v>0</v>
      </c>
      <c r="S290" s="2">
        <v>0</v>
      </c>
      <c r="T290" s="2">
        <v>0</v>
      </c>
      <c r="U290" s="2">
        <v>1</v>
      </c>
    </row>
    <row r="291" spans="1:21" x14ac:dyDescent="0.2">
      <c r="A291" s="2">
        <v>80101706</v>
      </c>
      <c r="B291" s="9" t="s">
        <v>108077</v>
      </c>
      <c r="C291" s="2">
        <v>2</v>
      </c>
      <c r="D291" s="2">
        <v>2</v>
      </c>
      <c r="E291" s="2">
        <v>12</v>
      </c>
      <c r="F291" s="2">
        <v>1</v>
      </c>
      <c r="G291" s="4" t="s">
        <v>106</v>
      </c>
      <c r="H291" s="2">
        <v>0</v>
      </c>
      <c r="I291" s="1">
        <v>37872000</v>
      </c>
      <c r="J291" s="1">
        <v>37872000</v>
      </c>
      <c r="K291" s="1">
        <v>0</v>
      </c>
      <c r="L291" s="1">
        <v>0</v>
      </c>
      <c r="M291" t="s">
        <v>108056</v>
      </c>
      <c r="N291" s="4" t="s">
        <v>3710</v>
      </c>
      <c r="O291" s="2" t="s">
        <v>108046</v>
      </c>
      <c r="P291" s="2">
        <v>3218013154</v>
      </c>
      <c r="Q291" s="8" t="s">
        <v>108055</v>
      </c>
      <c r="R291" s="2">
        <v>0</v>
      </c>
      <c r="S291" s="2">
        <v>0</v>
      </c>
      <c r="T291" s="2">
        <v>0</v>
      </c>
      <c r="U291" s="2">
        <v>1</v>
      </c>
    </row>
    <row r="292" spans="1:21" x14ac:dyDescent="0.2">
      <c r="A292" s="2">
        <v>80101706</v>
      </c>
      <c r="B292" s="9" t="s">
        <v>108076</v>
      </c>
      <c r="C292" s="2">
        <v>2</v>
      </c>
      <c r="D292" s="2">
        <v>2</v>
      </c>
      <c r="E292" s="2">
        <v>12</v>
      </c>
      <c r="F292" s="2">
        <v>1</v>
      </c>
      <c r="G292" s="4" t="s">
        <v>106</v>
      </c>
      <c r="H292" s="2">
        <v>0</v>
      </c>
      <c r="I292" s="1">
        <v>63000000</v>
      </c>
      <c r="J292" s="1">
        <v>63000000</v>
      </c>
      <c r="K292" s="1">
        <v>0</v>
      </c>
      <c r="L292" s="1">
        <v>0</v>
      </c>
      <c r="M292" t="s">
        <v>108056</v>
      </c>
      <c r="N292" s="4" t="s">
        <v>3710</v>
      </c>
      <c r="O292" s="2" t="s">
        <v>108046</v>
      </c>
      <c r="P292" s="2">
        <v>3218013154</v>
      </c>
      <c r="Q292" s="8" t="s">
        <v>108055</v>
      </c>
      <c r="R292" s="2">
        <v>0</v>
      </c>
      <c r="S292" s="2">
        <v>0</v>
      </c>
      <c r="T292" s="2">
        <v>0</v>
      </c>
      <c r="U292" s="2">
        <v>1</v>
      </c>
    </row>
    <row r="293" spans="1:21" x14ac:dyDescent="0.2">
      <c r="A293" s="2">
        <v>80101706</v>
      </c>
      <c r="B293" s="9" t="s">
        <v>108075</v>
      </c>
      <c r="C293" s="2">
        <v>2</v>
      </c>
      <c r="D293" s="2">
        <v>2</v>
      </c>
      <c r="E293" s="2">
        <v>12</v>
      </c>
      <c r="F293" s="2">
        <v>1</v>
      </c>
      <c r="G293" s="4" t="s">
        <v>106</v>
      </c>
      <c r="H293" s="2">
        <v>0</v>
      </c>
      <c r="I293" s="1">
        <v>38160000</v>
      </c>
      <c r="J293" s="1">
        <v>38160000</v>
      </c>
      <c r="K293" s="1">
        <v>0</v>
      </c>
      <c r="L293" s="1">
        <v>0</v>
      </c>
      <c r="M293" t="s">
        <v>108056</v>
      </c>
      <c r="N293" s="4" t="s">
        <v>3710</v>
      </c>
      <c r="O293" s="2" t="s">
        <v>108046</v>
      </c>
      <c r="P293" s="2">
        <v>3218013154</v>
      </c>
      <c r="Q293" s="8" t="s">
        <v>108055</v>
      </c>
      <c r="R293" s="2">
        <v>0</v>
      </c>
      <c r="S293" s="2">
        <v>0</v>
      </c>
      <c r="T293" s="2">
        <v>0</v>
      </c>
      <c r="U293" s="2">
        <v>1</v>
      </c>
    </row>
    <row r="294" spans="1:21" x14ac:dyDescent="0.2">
      <c r="A294" s="2">
        <v>80101706</v>
      </c>
      <c r="B294" s="9" t="s">
        <v>108074</v>
      </c>
      <c r="C294" s="2">
        <v>2</v>
      </c>
      <c r="D294" s="2">
        <v>2</v>
      </c>
      <c r="E294" s="2">
        <v>12</v>
      </c>
      <c r="F294" s="2">
        <v>1</v>
      </c>
      <c r="G294" s="4" t="s">
        <v>106</v>
      </c>
      <c r="H294" s="2">
        <v>0</v>
      </c>
      <c r="I294" s="1">
        <v>35936500</v>
      </c>
      <c r="J294" s="1">
        <v>35936500</v>
      </c>
      <c r="K294" s="1">
        <v>0</v>
      </c>
      <c r="L294" s="1">
        <v>0</v>
      </c>
      <c r="M294" t="s">
        <v>108056</v>
      </c>
      <c r="N294" s="4" t="s">
        <v>3710</v>
      </c>
      <c r="O294" s="2" t="s">
        <v>108046</v>
      </c>
      <c r="P294" s="2">
        <v>3218013154</v>
      </c>
      <c r="Q294" s="8" t="s">
        <v>108055</v>
      </c>
      <c r="R294" s="2">
        <v>0</v>
      </c>
      <c r="S294" s="2">
        <v>0</v>
      </c>
      <c r="T294" s="2">
        <v>0</v>
      </c>
      <c r="U294" s="2">
        <v>1</v>
      </c>
    </row>
    <row r="295" spans="1:21" x14ac:dyDescent="0.2">
      <c r="A295" s="2">
        <v>80101706</v>
      </c>
      <c r="B295" s="9" t="s">
        <v>108073</v>
      </c>
      <c r="C295" s="2">
        <v>2</v>
      </c>
      <c r="D295" s="2">
        <v>2</v>
      </c>
      <c r="E295" s="2">
        <v>12</v>
      </c>
      <c r="F295" s="2">
        <v>1</v>
      </c>
      <c r="G295" s="4" t="s">
        <v>106</v>
      </c>
      <c r="H295" s="2">
        <v>0</v>
      </c>
      <c r="I295" s="1">
        <v>48000000</v>
      </c>
      <c r="J295" s="1">
        <v>48000000</v>
      </c>
      <c r="K295" s="1">
        <v>0</v>
      </c>
      <c r="L295" s="1">
        <v>0</v>
      </c>
      <c r="M295" t="s">
        <v>108056</v>
      </c>
      <c r="N295" s="4" t="s">
        <v>3710</v>
      </c>
      <c r="O295" s="2" t="s">
        <v>108046</v>
      </c>
      <c r="P295" s="2">
        <v>3218013154</v>
      </c>
      <c r="Q295" s="8" t="s">
        <v>108055</v>
      </c>
      <c r="R295" s="2">
        <v>0</v>
      </c>
      <c r="S295" s="2">
        <v>0</v>
      </c>
      <c r="T295" s="2">
        <v>0</v>
      </c>
      <c r="U295" s="2">
        <v>1</v>
      </c>
    </row>
    <row r="296" spans="1:21" x14ac:dyDescent="0.2">
      <c r="A296" s="2">
        <v>80101706</v>
      </c>
      <c r="B296" s="9" t="s">
        <v>108072</v>
      </c>
      <c r="C296" s="2">
        <v>2</v>
      </c>
      <c r="D296" s="2">
        <v>2</v>
      </c>
      <c r="E296" s="2">
        <v>12</v>
      </c>
      <c r="F296" s="2">
        <v>1</v>
      </c>
      <c r="G296" s="4" t="s">
        <v>106</v>
      </c>
      <c r="H296" s="2">
        <v>0</v>
      </c>
      <c r="I296" s="1">
        <v>36000000</v>
      </c>
      <c r="J296" s="1">
        <v>36000000</v>
      </c>
      <c r="K296" s="1">
        <v>0</v>
      </c>
      <c r="L296" s="1">
        <v>0</v>
      </c>
      <c r="M296" t="s">
        <v>108056</v>
      </c>
      <c r="N296" s="4" t="s">
        <v>3710</v>
      </c>
      <c r="O296" s="2" t="s">
        <v>108046</v>
      </c>
      <c r="P296" s="2">
        <v>3218013154</v>
      </c>
      <c r="Q296" s="8" t="s">
        <v>108055</v>
      </c>
      <c r="R296" s="2">
        <v>0</v>
      </c>
      <c r="S296" s="2">
        <v>0</v>
      </c>
      <c r="T296" s="2">
        <v>0</v>
      </c>
      <c r="U296" s="2">
        <v>1</v>
      </c>
    </row>
    <row r="297" spans="1:21" x14ac:dyDescent="0.2">
      <c r="A297" s="2">
        <v>80101706</v>
      </c>
      <c r="B297" s="9" t="s">
        <v>108071</v>
      </c>
      <c r="C297" s="2">
        <v>4</v>
      </c>
      <c r="D297" s="2">
        <v>4</v>
      </c>
      <c r="E297" s="2">
        <v>12</v>
      </c>
      <c r="F297" s="2">
        <v>1</v>
      </c>
      <c r="G297" s="4" t="s">
        <v>106</v>
      </c>
      <c r="H297" s="2">
        <v>0</v>
      </c>
      <c r="I297" s="1">
        <v>48000000</v>
      </c>
      <c r="J297" s="1">
        <v>48000000</v>
      </c>
      <c r="K297" s="1">
        <v>0</v>
      </c>
      <c r="L297" s="1">
        <v>0</v>
      </c>
      <c r="M297" t="s">
        <v>108056</v>
      </c>
      <c r="N297" s="4" t="s">
        <v>3710</v>
      </c>
      <c r="O297" s="2" t="s">
        <v>108046</v>
      </c>
      <c r="P297" s="2">
        <v>3218013154</v>
      </c>
      <c r="Q297" s="8" t="s">
        <v>108055</v>
      </c>
      <c r="R297" s="2">
        <v>0</v>
      </c>
      <c r="S297" s="2">
        <v>0</v>
      </c>
      <c r="T297" s="2">
        <v>0</v>
      </c>
      <c r="U297" s="2">
        <v>1</v>
      </c>
    </row>
    <row r="298" spans="1:21" x14ac:dyDescent="0.2">
      <c r="A298" s="2">
        <v>80101706</v>
      </c>
      <c r="B298" s="9" t="s">
        <v>108070</v>
      </c>
      <c r="C298" s="2">
        <v>4</v>
      </c>
      <c r="D298" s="2">
        <v>4</v>
      </c>
      <c r="E298" s="2">
        <v>12</v>
      </c>
      <c r="F298" s="2">
        <v>1</v>
      </c>
      <c r="G298" s="4" t="s">
        <v>106</v>
      </c>
      <c r="H298" s="2">
        <v>0</v>
      </c>
      <c r="I298" s="1">
        <v>100000000</v>
      </c>
      <c r="J298" s="1">
        <v>100000000</v>
      </c>
      <c r="K298" s="1">
        <v>0</v>
      </c>
      <c r="L298" s="1">
        <v>0</v>
      </c>
      <c r="M298" t="s">
        <v>108056</v>
      </c>
      <c r="N298" s="4" t="s">
        <v>3710</v>
      </c>
      <c r="O298" s="2" t="s">
        <v>108046</v>
      </c>
      <c r="P298" s="2">
        <v>3218013154</v>
      </c>
      <c r="Q298" s="8" t="s">
        <v>108055</v>
      </c>
      <c r="R298" s="2">
        <v>0</v>
      </c>
      <c r="S298" s="2">
        <v>0</v>
      </c>
      <c r="T298" s="2">
        <v>0</v>
      </c>
      <c r="U298" s="2">
        <v>1</v>
      </c>
    </row>
    <row r="299" spans="1:21" x14ac:dyDescent="0.2">
      <c r="A299" s="2">
        <v>80101706</v>
      </c>
      <c r="B299" s="9" t="s">
        <v>108069</v>
      </c>
      <c r="C299" s="2">
        <v>4</v>
      </c>
      <c r="D299" s="2">
        <v>4</v>
      </c>
      <c r="E299" s="2">
        <v>12</v>
      </c>
      <c r="F299" s="2">
        <v>1</v>
      </c>
      <c r="G299" s="4" t="s">
        <v>106</v>
      </c>
      <c r="H299" s="2">
        <v>0</v>
      </c>
      <c r="I299" s="1">
        <v>36000000</v>
      </c>
      <c r="J299" s="1">
        <v>36000000</v>
      </c>
      <c r="K299" s="1">
        <v>0</v>
      </c>
      <c r="L299" s="1">
        <v>0</v>
      </c>
      <c r="M299" t="s">
        <v>108056</v>
      </c>
      <c r="N299" s="4" t="s">
        <v>3710</v>
      </c>
      <c r="O299" s="2" t="s">
        <v>108046</v>
      </c>
      <c r="P299" s="2">
        <v>3218013154</v>
      </c>
      <c r="Q299" s="8" t="s">
        <v>108055</v>
      </c>
      <c r="R299" s="2">
        <v>0</v>
      </c>
      <c r="S299" s="2">
        <v>0</v>
      </c>
      <c r="T299" s="2">
        <v>0</v>
      </c>
      <c r="U299" s="2">
        <v>1</v>
      </c>
    </row>
    <row r="300" spans="1:21" x14ac:dyDescent="0.2">
      <c r="A300" s="2">
        <v>80101706</v>
      </c>
      <c r="B300" s="9" t="s">
        <v>108068</v>
      </c>
      <c r="C300" s="2">
        <v>4</v>
      </c>
      <c r="D300" s="2">
        <v>4</v>
      </c>
      <c r="E300" s="2">
        <v>12</v>
      </c>
      <c r="F300" s="2">
        <v>1</v>
      </c>
      <c r="G300" s="4" t="s">
        <v>106</v>
      </c>
      <c r="H300" s="2">
        <v>0</v>
      </c>
      <c r="I300" s="1">
        <v>48000000</v>
      </c>
      <c r="J300" s="1">
        <v>48000000</v>
      </c>
      <c r="K300" s="1">
        <v>0</v>
      </c>
      <c r="L300" s="1">
        <v>0</v>
      </c>
      <c r="M300" t="s">
        <v>108056</v>
      </c>
      <c r="N300" s="4" t="s">
        <v>3710</v>
      </c>
      <c r="O300" s="2" t="s">
        <v>108046</v>
      </c>
      <c r="P300" s="2">
        <v>3218013154</v>
      </c>
      <c r="Q300" s="8" t="s">
        <v>108055</v>
      </c>
      <c r="R300" s="2">
        <v>0</v>
      </c>
      <c r="S300" s="2">
        <v>0</v>
      </c>
      <c r="T300" s="2">
        <v>0</v>
      </c>
      <c r="U300" s="2">
        <v>1</v>
      </c>
    </row>
    <row r="301" spans="1:21" x14ac:dyDescent="0.2">
      <c r="A301" s="2">
        <v>80101706</v>
      </c>
      <c r="B301" s="9" t="s">
        <v>108067</v>
      </c>
      <c r="C301" s="2">
        <v>4</v>
      </c>
      <c r="D301" s="2">
        <v>4</v>
      </c>
      <c r="E301" s="2">
        <v>12</v>
      </c>
      <c r="F301" s="2">
        <v>1</v>
      </c>
      <c r="G301" s="4" t="s">
        <v>106</v>
      </c>
      <c r="H301" s="2">
        <v>0</v>
      </c>
      <c r="I301" s="1">
        <v>48000000</v>
      </c>
      <c r="J301" s="1">
        <v>48000000</v>
      </c>
      <c r="K301" s="1">
        <v>0</v>
      </c>
      <c r="L301" s="1">
        <v>0</v>
      </c>
      <c r="M301" t="s">
        <v>108056</v>
      </c>
      <c r="N301" s="4" t="s">
        <v>3710</v>
      </c>
      <c r="O301" s="2" t="s">
        <v>108046</v>
      </c>
      <c r="P301" s="2">
        <v>3218013154</v>
      </c>
      <c r="Q301" s="8" t="s">
        <v>108055</v>
      </c>
      <c r="R301" s="2">
        <v>0</v>
      </c>
      <c r="S301" s="2">
        <v>0</v>
      </c>
      <c r="T301" s="2">
        <v>0</v>
      </c>
      <c r="U301" s="2">
        <v>1</v>
      </c>
    </row>
    <row r="302" spans="1:21" x14ac:dyDescent="0.2">
      <c r="A302" s="2">
        <v>80101706</v>
      </c>
      <c r="B302" s="9" t="s">
        <v>108066</v>
      </c>
      <c r="C302" s="2">
        <v>4</v>
      </c>
      <c r="D302" s="2">
        <v>4</v>
      </c>
      <c r="E302" s="2">
        <v>12</v>
      </c>
      <c r="F302" s="2">
        <v>1</v>
      </c>
      <c r="G302" s="4" t="s">
        <v>106</v>
      </c>
      <c r="H302" s="2">
        <v>0</v>
      </c>
      <c r="I302" s="1">
        <v>26000000</v>
      </c>
      <c r="J302" s="1">
        <v>26000000</v>
      </c>
      <c r="K302" s="1">
        <v>0</v>
      </c>
      <c r="L302" s="1">
        <v>0</v>
      </c>
      <c r="M302" t="s">
        <v>108056</v>
      </c>
      <c r="N302" s="4" t="s">
        <v>3710</v>
      </c>
      <c r="O302" s="2" t="s">
        <v>108046</v>
      </c>
      <c r="P302" s="2">
        <v>3218013154</v>
      </c>
      <c r="Q302" s="8" t="s">
        <v>108055</v>
      </c>
      <c r="R302" s="2">
        <v>0</v>
      </c>
      <c r="S302" s="2">
        <v>0</v>
      </c>
      <c r="T302" s="2">
        <v>0</v>
      </c>
      <c r="U302" s="2">
        <v>1</v>
      </c>
    </row>
    <row r="303" spans="1:21" x14ac:dyDescent="0.2">
      <c r="A303" s="2">
        <v>82101501</v>
      </c>
      <c r="B303" s="9" t="s">
        <v>108065</v>
      </c>
      <c r="C303" s="2">
        <v>4</v>
      </c>
      <c r="D303" s="2">
        <v>4</v>
      </c>
      <c r="E303" s="2">
        <v>12</v>
      </c>
      <c r="F303" s="2">
        <v>1</v>
      </c>
      <c r="G303" s="4" t="s">
        <v>106</v>
      </c>
      <c r="H303" s="2">
        <v>0</v>
      </c>
      <c r="I303" s="1">
        <v>45900000</v>
      </c>
      <c r="J303" s="1">
        <v>45900000</v>
      </c>
      <c r="K303" s="1">
        <v>0</v>
      </c>
      <c r="L303" s="1">
        <v>0</v>
      </c>
      <c r="M303" t="s">
        <v>108056</v>
      </c>
      <c r="N303" s="4" t="s">
        <v>3710</v>
      </c>
      <c r="O303" s="2" t="s">
        <v>108046</v>
      </c>
      <c r="P303" s="2">
        <v>3218013154</v>
      </c>
      <c r="Q303" s="8" t="s">
        <v>108055</v>
      </c>
      <c r="R303" s="2">
        <v>0</v>
      </c>
      <c r="S303" s="2">
        <v>0</v>
      </c>
      <c r="T303" s="2">
        <v>0</v>
      </c>
      <c r="U303" s="2">
        <v>1</v>
      </c>
    </row>
    <row r="304" spans="1:21" x14ac:dyDescent="0.2">
      <c r="A304" s="2">
        <v>82101501</v>
      </c>
      <c r="B304" s="9" t="s">
        <v>108064</v>
      </c>
      <c r="C304" s="2">
        <v>4</v>
      </c>
      <c r="D304" s="2">
        <v>4</v>
      </c>
      <c r="E304" s="2">
        <v>12</v>
      </c>
      <c r="F304" s="2">
        <v>1</v>
      </c>
      <c r="G304" s="4" t="s">
        <v>106</v>
      </c>
      <c r="H304" s="2">
        <v>0</v>
      </c>
      <c r="I304" s="1">
        <f>25489800+21324800</f>
        <v>46814600</v>
      </c>
      <c r="J304" s="1">
        <f>25489800+21324800</f>
        <v>46814600</v>
      </c>
      <c r="K304" s="1">
        <v>0</v>
      </c>
      <c r="L304" s="1">
        <v>0</v>
      </c>
      <c r="M304" t="s">
        <v>108056</v>
      </c>
      <c r="N304" s="4" t="s">
        <v>3710</v>
      </c>
      <c r="O304" s="2" t="s">
        <v>108046</v>
      </c>
      <c r="P304" s="2">
        <v>3218013154</v>
      </c>
      <c r="Q304" s="8" t="s">
        <v>108055</v>
      </c>
      <c r="R304" s="2">
        <v>0</v>
      </c>
      <c r="S304" s="2">
        <v>0</v>
      </c>
      <c r="T304" s="2">
        <v>0</v>
      </c>
      <c r="U304" s="2">
        <v>1</v>
      </c>
    </row>
    <row r="305" spans="1:21" x14ac:dyDescent="0.2">
      <c r="A305" s="2">
        <v>80101706</v>
      </c>
      <c r="B305" s="9" t="s">
        <v>108063</v>
      </c>
      <c r="C305" s="2">
        <v>4</v>
      </c>
      <c r="D305" s="2">
        <v>4</v>
      </c>
      <c r="E305" s="2">
        <v>12</v>
      </c>
      <c r="F305" s="2">
        <v>1</v>
      </c>
      <c r="G305" s="4" t="s">
        <v>106</v>
      </c>
      <c r="H305" s="2">
        <v>0</v>
      </c>
      <c r="I305" s="1">
        <v>23981040</v>
      </c>
      <c r="J305" s="1">
        <v>23981040</v>
      </c>
      <c r="K305" s="1">
        <v>0</v>
      </c>
      <c r="L305" s="1">
        <v>0</v>
      </c>
      <c r="M305" t="s">
        <v>108056</v>
      </c>
      <c r="N305" s="4" t="s">
        <v>3710</v>
      </c>
      <c r="O305" s="2" t="s">
        <v>108046</v>
      </c>
      <c r="P305" s="2">
        <v>3218013154</v>
      </c>
      <c r="Q305" s="8" t="s">
        <v>108055</v>
      </c>
      <c r="R305" s="2">
        <v>0</v>
      </c>
      <c r="S305" s="2">
        <v>0</v>
      </c>
      <c r="T305" s="2">
        <v>0</v>
      </c>
      <c r="U305" s="2">
        <v>1</v>
      </c>
    </row>
    <row r="306" spans="1:21" x14ac:dyDescent="0.2">
      <c r="A306" s="2">
        <v>41120000</v>
      </c>
      <c r="B306" s="9" t="s">
        <v>108062</v>
      </c>
      <c r="C306" s="2">
        <v>4</v>
      </c>
      <c r="D306" s="2">
        <v>4</v>
      </c>
      <c r="E306" s="2">
        <v>12</v>
      </c>
      <c r="F306" s="2">
        <v>1</v>
      </c>
      <c r="G306" s="4" t="s">
        <v>106</v>
      </c>
      <c r="H306" s="2">
        <v>0</v>
      </c>
      <c r="I306" s="1">
        <v>266000000</v>
      </c>
      <c r="J306" s="1">
        <v>266000000</v>
      </c>
      <c r="K306" s="1">
        <v>0</v>
      </c>
      <c r="L306" s="1">
        <v>0</v>
      </c>
      <c r="M306" t="s">
        <v>108056</v>
      </c>
      <c r="N306" s="4" t="s">
        <v>3710</v>
      </c>
      <c r="O306" s="2" t="s">
        <v>108046</v>
      </c>
      <c r="P306" s="2">
        <v>3218013154</v>
      </c>
      <c r="Q306" s="8" t="s">
        <v>108055</v>
      </c>
      <c r="R306" s="2">
        <v>0</v>
      </c>
      <c r="S306" s="2">
        <v>0</v>
      </c>
      <c r="T306" s="2">
        <v>0</v>
      </c>
      <c r="U306" s="2">
        <v>1</v>
      </c>
    </row>
    <row r="307" spans="1:21" x14ac:dyDescent="0.2">
      <c r="A307" s="2">
        <v>84130000</v>
      </c>
      <c r="B307" s="9" t="s">
        <v>108061</v>
      </c>
      <c r="C307" s="2">
        <v>4</v>
      </c>
      <c r="D307" s="2">
        <v>4</v>
      </c>
      <c r="E307" s="2">
        <v>12</v>
      </c>
      <c r="F307" s="2">
        <v>1</v>
      </c>
      <c r="G307" s="4" t="s">
        <v>106</v>
      </c>
      <c r="H307" s="2">
        <v>0</v>
      </c>
      <c r="I307" s="1">
        <v>200000000</v>
      </c>
      <c r="J307" s="1">
        <v>200000000</v>
      </c>
      <c r="K307" s="1">
        <v>0</v>
      </c>
      <c r="L307" s="1">
        <v>0</v>
      </c>
      <c r="M307" t="s">
        <v>108056</v>
      </c>
      <c r="N307" s="4" t="s">
        <v>3710</v>
      </c>
      <c r="O307" s="2" t="s">
        <v>108046</v>
      </c>
      <c r="P307" s="2">
        <v>3218013154</v>
      </c>
      <c r="Q307" s="8" t="s">
        <v>108055</v>
      </c>
      <c r="R307" s="2">
        <v>0</v>
      </c>
      <c r="S307" s="2">
        <v>0</v>
      </c>
      <c r="T307" s="2">
        <v>0</v>
      </c>
      <c r="U307" s="2">
        <v>1</v>
      </c>
    </row>
    <row r="308" spans="1:21" x14ac:dyDescent="0.2">
      <c r="A308" s="2">
        <v>80101706</v>
      </c>
      <c r="B308" s="9" t="s">
        <v>108060</v>
      </c>
      <c r="C308" s="2">
        <v>4</v>
      </c>
      <c r="D308" s="2">
        <v>4</v>
      </c>
      <c r="E308" s="2">
        <v>12</v>
      </c>
      <c r="F308" s="2">
        <v>1</v>
      </c>
      <c r="G308" s="4" t="s">
        <v>106</v>
      </c>
      <c r="H308" s="2">
        <v>0</v>
      </c>
      <c r="I308" s="1">
        <v>13627810</v>
      </c>
      <c r="J308" s="1">
        <v>13627810</v>
      </c>
      <c r="K308" s="1">
        <v>0</v>
      </c>
      <c r="L308" s="1">
        <v>0</v>
      </c>
      <c r="M308" t="s">
        <v>108056</v>
      </c>
      <c r="N308" s="4" t="s">
        <v>3710</v>
      </c>
      <c r="O308" s="2" t="s">
        <v>108046</v>
      </c>
      <c r="P308" s="2">
        <v>3218013154</v>
      </c>
      <c r="Q308" s="8" t="s">
        <v>108055</v>
      </c>
      <c r="R308" s="2">
        <v>0</v>
      </c>
      <c r="S308" s="2">
        <v>0</v>
      </c>
      <c r="T308" s="2">
        <v>0</v>
      </c>
      <c r="U308" s="2">
        <v>1</v>
      </c>
    </row>
    <row r="309" spans="1:21" x14ac:dyDescent="0.2">
      <c r="A309" s="2">
        <v>70151701</v>
      </c>
      <c r="B309" s="9" t="s">
        <v>108059</v>
      </c>
      <c r="C309" s="2">
        <v>4</v>
      </c>
      <c r="D309" s="2">
        <v>4</v>
      </c>
      <c r="E309" s="2">
        <v>12</v>
      </c>
      <c r="F309" s="2">
        <v>1</v>
      </c>
      <c r="G309" s="4" t="s">
        <v>106</v>
      </c>
      <c r="H309" s="2">
        <v>0</v>
      </c>
      <c r="I309" s="1">
        <v>33987090</v>
      </c>
      <c r="J309" s="1">
        <v>33987090</v>
      </c>
      <c r="K309" s="1">
        <v>0</v>
      </c>
      <c r="L309" s="1">
        <v>0</v>
      </c>
      <c r="M309" t="s">
        <v>108056</v>
      </c>
      <c r="N309" s="4" t="s">
        <v>3710</v>
      </c>
      <c r="O309" s="2" t="s">
        <v>108046</v>
      </c>
      <c r="P309" s="2">
        <v>3218013154</v>
      </c>
      <c r="Q309" s="8" t="s">
        <v>108055</v>
      </c>
      <c r="R309" s="2">
        <v>0</v>
      </c>
      <c r="S309" s="2">
        <v>0</v>
      </c>
      <c r="T309" s="2">
        <v>0</v>
      </c>
      <c r="U309" s="2">
        <v>1</v>
      </c>
    </row>
    <row r="310" spans="1:21" x14ac:dyDescent="0.2">
      <c r="A310" s="2">
        <v>78140000</v>
      </c>
      <c r="B310" s="9" t="s">
        <v>108105</v>
      </c>
      <c r="C310" s="2">
        <v>4</v>
      </c>
      <c r="D310" s="2">
        <v>4</v>
      </c>
      <c r="E310" s="2">
        <v>12</v>
      </c>
      <c r="F310" s="2">
        <v>1</v>
      </c>
      <c r="G310" s="4" t="s">
        <v>106</v>
      </c>
      <c r="H310" s="2">
        <v>0</v>
      </c>
      <c r="I310" s="1">
        <v>30000000</v>
      </c>
      <c r="J310" s="1">
        <v>30000000</v>
      </c>
      <c r="K310" s="1">
        <v>0</v>
      </c>
      <c r="L310" s="1">
        <v>0</v>
      </c>
      <c r="M310" t="s">
        <v>108056</v>
      </c>
      <c r="N310" s="4" t="s">
        <v>3710</v>
      </c>
      <c r="O310" s="2" t="s">
        <v>108046</v>
      </c>
      <c r="P310" s="2">
        <v>3218013154</v>
      </c>
      <c r="Q310" s="8" t="s">
        <v>108055</v>
      </c>
      <c r="R310" s="2">
        <v>0</v>
      </c>
      <c r="S310" s="2">
        <v>0</v>
      </c>
      <c r="T310" s="2">
        <v>0</v>
      </c>
      <c r="U310" s="2">
        <v>1</v>
      </c>
    </row>
    <row r="311" spans="1:21" x14ac:dyDescent="0.2">
      <c r="A311" s="2">
        <v>80101706</v>
      </c>
      <c r="B311" s="9" t="s">
        <v>108058</v>
      </c>
      <c r="C311" s="2">
        <v>4</v>
      </c>
      <c r="D311" s="2">
        <v>4</v>
      </c>
      <c r="E311" s="2">
        <v>12</v>
      </c>
      <c r="F311" s="2">
        <v>1</v>
      </c>
      <c r="G311" s="4" t="s">
        <v>106</v>
      </c>
      <c r="H311" s="2">
        <v>0</v>
      </c>
      <c r="I311" s="1">
        <v>163518803</v>
      </c>
      <c r="J311" s="1">
        <v>163518803</v>
      </c>
      <c r="K311" s="1">
        <v>0</v>
      </c>
      <c r="L311" s="1">
        <v>0</v>
      </c>
      <c r="M311" t="s">
        <v>108056</v>
      </c>
      <c r="N311" s="4" t="s">
        <v>3710</v>
      </c>
      <c r="O311" s="2" t="s">
        <v>108046</v>
      </c>
      <c r="P311" s="2">
        <v>3218013154</v>
      </c>
      <c r="Q311" s="8" t="s">
        <v>108055</v>
      </c>
      <c r="R311" s="2">
        <v>0</v>
      </c>
      <c r="S311" s="2">
        <v>0</v>
      </c>
      <c r="T311" s="2">
        <v>0</v>
      </c>
      <c r="U311" s="2">
        <v>1</v>
      </c>
    </row>
    <row r="312" spans="1:21" x14ac:dyDescent="0.2">
      <c r="A312" s="2">
        <v>25101500</v>
      </c>
      <c r="B312" s="2" t="s">
        <v>108098</v>
      </c>
      <c r="C312" s="2">
        <v>2</v>
      </c>
      <c r="D312" s="2">
        <v>2</v>
      </c>
      <c r="E312" s="2">
        <v>12</v>
      </c>
      <c r="F312" s="2">
        <v>1</v>
      </c>
      <c r="G312" s="4" t="s">
        <v>106</v>
      </c>
      <c r="H312" s="2">
        <v>0</v>
      </c>
      <c r="I312" s="1">
        <v>155000000</v>
      </c>
      <c r="J312" s="1">
        <v>155000000</v>
      </c>
      <c r="K312" s="1">
        <v>0</v>
      </c>
      <c r="L312" s="1">
        <v>0</v>
      </c>
      <c r="M312" t="s">
        <v>108056</v>
      </c>
      <c r="N312" s="4" t="s">
        <v>3710</v>
      </c>
      <c r="O312" s="2" t="s">
        <v>108046</v>
      </c>
      <c r="P312" s="2">
        <v>3218013154</v>
      </c>
      <c r="Q312" s="8" t="s">
        <v>108055</v>
      </c>
      <c r="R312" s="2">
        <v>0</v>
      </c>
      <c r="S312" s="2">
        <v>0</v>
      </c>
      <c r="T312" s="2">
        <v>0</v>
      </c>
      <c r="U312" s="2">
        <v>1</v>
      </c>
    </row>
    <row r="313" spans="1:21" x14ac:dyDescent="0.2">
      <c r="A313" s="2">
        <v>12181600</v>
      </c>
      <c r="B313" s="2" t="s">
        <v>108090</v>
      </c>
      <c r="C313" s="2">
        <v>2</v>
      </c>
      <c r="D313" s="2">
        <v>2</v>
      </c>
      <c r="E313" s="2">
        <v>12</v>
      </c>
      <c r="F313" s="2">
        <v>1</v>
      </c>
      <c r="G313" s="4" t="s">
        <v>106</v>
      </c>
      <c r="H313" s="2">
        <v>0</v>
      </c>
      <c r="I313" s="1">
        <v>5000000</v>
      </c>
      <c r="J313" s="1">
        <v>5000000</v>
      </c>
      <c r="K313" s="1">
        <v>0</v>
      </c>
      <c r="L313" s="1">
        <v>0</v>
      </c>
      <c r="M313" t="s">
        <v>108056</v>
      </c>
      <c r="N313" s="4" t="s">
        <v>3710</v>
      </c>
      <c r="O313" s="2" t="s">
        <v>108046</v>
      </c>
      <c r="P313" s="2">
        <v>3218013154</v>
      </c>
      <c r="Q313" s="8" t="s">
        <v>108055</v>
      </c>
      <c r="R313" s="2">
        <v>0</v>
      </c>
      <c r="S313" s="2">
        <v>0</v>
      </c>
      <c r="T313" s="2">
        <v>0</v>
      </c>
      <c r="U313" s="2">
        <v>1</v>
      </c>
    </row>
    <row r="314" spans="1:21" x14ac:dyDescent="0.2">
      <c r="A314" s="2">
        <v>11162108</v>
      </c>
      <c r="B314" s="2" t="s">
        <v>108127</v>
      </c>
      <c r="C314" s="2">
        <v>2</v>
      </c>
      <c r="D314" s="2">
        <v>2</v>
      </c>
      <c r="E314" s="2">
        <v>12</v>
      </c>
      <c r="F314" s="2">
        <v>1</v>
      </c>
      <c r="G314" s="4" t="s">
        <v>106</v>
      </c>
      <c r="H314" s="2">
        <v>0</v>
      </c>
      <c r="I314" s="1">
        <v>40000000</v>
      </c>
      <c r="J314" s="1">
        <v>40000000</v>
      </c>
      <c r="K314" s="1">
        <v>0</v>
      </c>
      <c r="L314" s="1">
        <v>0</v>
      </c>
      <c r="M314" t="s">
        <v>108056</v>
      </c>
      <c r="N314" s="4" t="s">
        <v>3710</v>
      </c>
      <c r="O314" s="2" t="s">
        <v>108046</v>
      </c>
      <c r="P314" s="2">
        <v>3218013154</v>
      </c>
      <c r="Q314" s="8" t="s">
        <v>108055</v>
      </c>
      <c r="R314" s="2">
        <v>0</v>
      </c>
      <c r="S314" s="2">
        <v>0</v>
      </c>
      <c r="T314" s="2">
        <v>0</v>
      </c>
      <c r="U314" s="2">
        <v>1</v>
      </c>
    </row>
    <row r="315" spans="1:21" x14ac:dyDescent="0.2">
      <c r="A315" s="2">
        <v>72153612</v>
      </c>
      <c r="B315" s="2" t="s">
        <v>108092</v>
      </c>
      <c r="C315" s="2">
        <v>2</v>
      </c>
      <c r="D315" s="2">
        <v>2</v>
      </c>
      <c r="E315" s="2">
        <v>12</v>
      </c>
      <c r="F315" s="2">
        <v>1</v>
      </c>
      <c r="G315" s="4" t="s">
        <v>106</v>
      </c>
      <c r="H315" s="2">
        <v>0</v>
      </c>
      <c r="I315" s="1">
        <v>20000000</v>
      </c>
      <c r="J315" s="1">
        <v>20000000</v>
      </c>
      <c r="K315" s="1">
        <v>0</v>
      </c>
      <c r="L315" s="1">
        <v>0</v>
      </c>
      <c r="M315" t="s">
        <v>108056</v>
      </c>
      <c r="N315" s="4" t="s">
        <v>3710</v>
      </c>
      <c r="O315" s="2" t="s">
        <v>108046</v>
      </c>
      <c r="P315" s="2">
        <v>3218013154</v>
      </c>
      <c r="Q315" s="8" t="s">
        <v>108055</v>
      </c>
      <c r="R315" s="2">
        <v>0</v>
      </c>
      <c r="S315" s="2">
        <v>0</v>
      </c>
      <c r="T315" s="2">
        <v>0</v>
      </c>
      <c r="U315" s="2">
        <v>1</v>
      </c>
    </row>
    <row r="316" spans="1:21" x14ac:dyDescent="0.2">
      <c r="A316" s="2">
        <v>72153612</v>
      </c>
      <c r="B316" s="2" t="s">
        <v>108093</v>
      </c>
      <c r="C316" s="2">
        <v>2</v>
      </c>
      <c r="D316" s="2">
        <v>2</v>
      </c>
      <c r="E316" s="2">
        <v>12</v>
      </c>
      <c r="F316" s="2">
        <v>1</v>
      </c>
      <c r="G316" s="4" t="s">
        <v>106</v>
      </c>
      <c r="H316" s="2">
        <v>0</v>
      </c>
      <c r="I316" s="1">
        <f>144903551+100000000</f>
        <v>244903551</v>
      </c>
      <c r="J316" s="1">
        <f>144903551+100000000</f>
        <v>244903551</v>
      </c>
      <c r="K316" s="1">
        <v>0</v>
      </c>
      <c r="L316" s="1">
        <v>0</v>
      </c>
      <c r="M316" t="s">
        <v>108056</v>
      </c>
      <c r="N316" s="4" t="s">
        <v>3710</v>
      </c>
      <c r="O316" s="2" t="s">
        <v>108046</v>
      </c>
      <c r="P316" s="2">
        <v>3218013154</v>
      </c>
      <c r="Q316" s="8" t="s">
        <v>108055</v>
      </c>
      <c r="R316" s="2">
        <v>0</v>
      </c>
      <c r="S316" s="2">
        <v>0</v>
      </c>
      <c r="T316" s="2">
        <v>0</v>
      </c>
      <c r="U316" s="2">
        <v>1</v>
      </c>
    </row>
    <row r="317" spans="1:21" x14ac:dyDescent="0.2">
      <c r="A317" s="2">
        <v>77101501</v>
      </c>
      <c r="B317" s="9" t="s">
        <v>108096</v>
      </c>
      <c r="C317" s="2">
        <v>2</v>
      </c>
      <c r="D317" s="2">
        <v>2</v>
      </c>
      <c r="E317" s="2">
        <v>12</v>
      </c>
      <c r="F317" s="2">
        <v>1</v>
      </c>
      <c r="G317" s="4" t="s">
        <v>106</v>
      </c>
      <c r="H317" s="2">
        <v>0</v>
      </c>
      <c r="I317" s="1">
        <v>42840000</v>
      </c>
      <c r="J317" s="1">
        <v>42840000</v>
      </c>
      <c r="K317" s="1">
        <v>0</v>
      </c>
      <c r="L317" s="1">
        <v>0</v>
      </c>
      <c r="M317" t="s">
        <v>108056</v>
      </c>
      <c r="N317" s="4" t="s">
        <v>3710</v>
      </c>
      <c r="O317" s="2" t="s">
        <v>108046</v>
      </c>
      <c r="P317" s="2">
        <v>3218013154</v>
      </c>
      <c r="Q317" s="8" t="s">
        <v>108055</v>
      </c>
      <c r="R317" s="2">
        <v>0</v>
      </c>
      <c r="S317" s="2">
        <v>0</v>
      </c>
      <c r="T317" s="2">
        <v>0</v>
      </c>
      <c r="U317" s="2">
        <v>1</v>
      </c>
    </row>
    <row r="318" spans="1:21" x14ac:dyDescent="0.2">
      <c r="A318" s="2">
        <v>25101801</v>
      </c>
      <c r="B318" s="2" t="s">
        <v>108097</v>
      </c>
      <c r="C318" s="2">
        <v>2</v>
      </c>
      <c r="D318" s="2">
        <v>2</v>
      </c>
      <c r="E318" s="2">
        <v>12</v>
      </c>
      <c r="F318" s="2">
        <v>1</v>
      </c>
      <c r="G318" s="4" t="s">
        <v>106</v>
      </c>
      <c r="H318" s="2">
        <v>0</v>
      </c>
      <c r="I318" s="1">
        <v>26000000</v>
      </c>
      <c r="J318" s="1">
        <v>26000000</v>
      </c>
      <c r="K318" s="1">
        <v>0</v>
      </c>
      <c r="L318" s="1">
        <v>0</v>
      </c>
      <c r="M318" t="s">
        <v>108056</v>
      </c>
      <c r="N318" s="4" t="s">
        <v>3710</v>
      </c>
      <c r="O318" s="2" t="s">
        <v>108046</v>
      </c>
      <c r="P318" s="2">
        <v>3218013154</v>
      </c>
      <c r="Q318" s="8" t="s">
        <v>108055</v>
      </c>
      <c r="R318" s="2">
        <v>0</v>
      </c>
      <c r="S318" s="2">
        <v>0</v>
      </c>
      <c r="T318" s="2">
        <v>0</v>
      </c>
      <c r="U318" s="2">
        <v>1</v>
      </c>
    </row>
    <row r="319" spans="1:21" x14ac:dyDescent="0.2">
      <c r="A319" s="2">
        <v>25172504</v>
      </c>
      <c r="B319" s="2" t="s">
        <v>108099</v>
      </c>
      <c r="C319" s="2">
        <v>2</v>
      </c>
      <c r="D319" s="2">
        <v>2</v>
      </c>
      <c r="E319" s="2">
        <v>12</v>
      </c>
      <c r="F319" s="2">
        <v>1</v>
      </c>
      <c r="G319" s="4" t="s">
        <v>106</v>
      </c>
      <c r="H319" s="2">
        <v>0</v>
      </c>
      <c r="I319" s="1">
        <v>2500000</v>
      </c>
      <c r="J319" s="1">
        <v>2500000</v>
      </c>
      <c r="K319" s="1">
        <v>0</v>
      </c>
      <c r="L319" s="1">
        <v>0</v>
      </c>
      <c r="M319" t="s">
        <v>108056</v>
      </c>
      <c r="N319" s="4" t="s">
        <v>3710</v>
      </c>
      <c r="O319" s="2" t="s">
        <v>108046</v>
      </c>
      <c r="P319" s="2">
        <v>3218013154</v>
      </c>
      <c r="Q319" s="8" t="s">
        <v>108055</v>
      </c>
      <c r="R319" s="2">
        <v>0</v>
      </c>
      <c r="S319" s="2">
        <v>0</v>
      </c>
      <c r="T319" s="2">
        <v>0</v>
      </c>
      <c r="U319" s="2">
        <v>1</v>
      </c>
    </row>
    <row r="320" spans="1:21" x14ac:dyDescent="0.2">
      <c r="A320" s="2">
        <v>40151500</v>
      </c>
      <c r="B320" s="2" t="s">
        <v>108100</v>
      </c>
      <c r="C320" s="2">
        <v>2</v>
      </c>
      <c r="D320" s="2">
        <v>2</v>
      </c>
      <c r="E320" s="2">
        <v>12</v>
      </c>
      <c r="F320" s="2">
        <v>1</v>
      </c>
      <c r="G320" s="4" t="s">
        <v>106</v>
      </c>
      <c r="H320" s="2">
        <v>0</v>
      </c>
      <c r="I320" s="1">
        <v>2000000</v>
      </c>
      <c r="J320" s="1">
        <v>2000000</v>
      </c>
      <c r="K320" s="1">
        <v>0</v>
      </c>
      <c r="L320" s="1">
        <v>0</v>
      </c>
      <c r="M320" t="s">
        <v>108056</v>
      </c>
      <c r="N320" s="4" t="s">
        <v>3710</v>
      </c>
      <c r="O320" s="2" t="s">
        <v>108046</v>
      </c>
      <c r="P320" s="2">
        <v>3218013154</v>
      </c>
      <c r="Q320" s="8" t="s">
        <v>108055</v>
      </c>
      <c r="R320" s="2">
        <v>0</v>
      </c>
      <c r="S320" s="2">
        <v>0</v>
      </c>
      <c r="T320" s="2">
        <v>0</v>
      </c>
      <c r="U320" s="2">
        <v>1</v>
      </c>
    </row>
    <row r="321" spans="1:21" x14ac:dyDescent="0.2">
      <c r="A321" s="2">
        <v>40141761</v>
      </c>
      <c r="B321" s="2" t="s">
        <v>108101</v>
      </c>
      <c r="C321" s="2">
        <v>2</v>
      </c>
      <c r="D321" s="2">
        <v>2</v>
      </c>
      <c r="E321" s="2">
        <v>12</v>
      </c>
      <c r="F321" s="2">
        <v>1</v>
      </c>
      <c r="G321" s="4" t="s">
        <v>106</v>
      </c>
      <c r="H321" s="2">
        <v>0</v>
      </c>
      <c r="I321" s="1">
        <v>6000000</v>
      </c>
      <c r="J321" s="1">
        <v>6000000</v>
      </c>
      <c r="K321" s="1">
        <v>0</v>
      </c>
      <c r="L321" s="1">
        <v>0</v>
      </c>
      <c r="M321" t="s">
        <v>108056</v>
      </c>
      <c r="N321" s="4" t="s">
        <v>3710</v>
      </c>
      <c r="O321" s="2" t="s">
        <v>108046</v>
      </c>
      <c r="P321" s="2">
        <v>3218013154</v>
      </c>
      <c r="Q321" s="8" t="s">
        <v>108055</v>
      </c>
      <c r="R321" s="2">
        <v>0</v>
      </c>
      <c r="S321" s="2">
        <v>0</v>
      </c>
      <c r="T321" s="2">
        <v>0</v>
      </c>
      <c r="U321" s="2">
        <v>1</v>
      </c>
    </row>
    <row r="322" spans="1:21" x14ac:dyDescent="0.2">
      <c r="A322" s="2">
        <v>72102902</v>
      </c>
      <c r="B322" s="2" t="s">
        <v>108102</v>
      </c>
      <c r="C322" s="2">
        <v>2</v>
      </c>
      <c r="D322" s="2">
        <v>2</v>
      </c>
      <c r="E322" s="2">
        <v>12</v>
      </c>
      <c r="F322" s="2">
        <v>1</v>
      </c>
      <c r="G322" s="4" t="s">
        <v>106</v>
      </c>
      <c r="H322" s="2">
        <v>0</v>
      </c>
      <c r="I322" s="1">
        <v>21420000</v>
      </c>
      <c r="J322" s="1">
        <v>21420000</v>
      </c>
      <c r="K322" s="1">
        <v>0</v>
      </c>
      <c r="L322" s="1">
        <v>0</v>
      </c>
      <c r="M322" t="s">
        <v>108056</v>
      </c>
      <c r="N322" s="4" t="s">
        <v>3710</v>
      </c>
      <c r="O322" s="2" t="s">
        <v>108046</v>
      </c>
      <c r="P322" s="2">
        <v>3218013154</v>
      </c>
      <c r="Q322" s="8" t="s">
        <v>108055</v>
      </c>
      <c r="R322" s="2">
        <v>0</v>
      </c>
      <c r="S322" s="2">
        <v>0</v>
      </c>
      <c r="T322" s="2">
        <v>0</v>
      </c>
      <c r="U322" s="2">
        <v>1</v>
      </c>
    </row>
    <row r="323" spans="1:21" x14ac:dyDescent="0.2">
      <c r="A323" s="2">
        <v>49101602</v>
      </c>
      <c r="B323" s="2" t="s">
        <v>108128</v>
      </c>
      <c r="C323" s="2">
        <v>2</v>
      </c>
      <c r="D323" s="2">
        <v>2</v>
      </c>
      <c r="E323" s="2">
        <v>12</v>
      </c>
      <c r="F323" s="2">
        <v>1</v>
      </c>
      <c r="G323" s="4" t="s">
        <v>106</v>
      </c>
      <c r="H323" s="2">
        <v>0</v>
      </c>
      <c r="I323" s="1">
        <v>50000000</v>
      </c>
      <c r="J323" s="1">
        <v>50000000</v>
      </c>
      <c r="K323" s="1">
        <v>0</v>
      </c>
      <c r="L323" s="1">
        <v>0</v>
      </c>
      <c r="M323" t="s">
        <v>108056</v>
      </c>
      <c r="N323" s="4" t="s">
        <v>3710</v>
      </c>
      <c r="O323" s="2" t="s">
        <v>108046</v>
      </c>
      <c r="P323" s="2">
        <v>3218013154</v>
      </c>
      <c r="Q323" s="8" t="s">
        <v>108055</v>
      </c>
      <c r="R323" s="2">
        <v>0</v>
      </c>
      <c r="S323" s="2">
        <v>0</v>
      </c>
      <c r="T323" s="2">
        <v>0</v>
      </c>
      <c r="U323" s="2">
        <v>1</v>
      </c>
    </row>
    <row r="324" spans="1:21" x14ac:dyDescent="0.2">
      <c r="A324" s="2">
        <v>78181501</v>
      </c>
      <c r="B324" s="2" t="s">
        <v>108129</v>
      </c>
      <c r="C324" s="2">
        <v>2</v>
      </c>
      <c r="D324" s="2">
        <v>2</v>
      </c>
      <c r="E324" s="2">
        <v>12</v>
      </c>
      <c r="F324" s="2">
        <v>1</v>
      </c>
      <c r="G324" s="4" t="s">
        <v>106</v>
      </c>
      <c r="H324" s="2">
        <v>0</v>
      </c>
      <c r="I324" s="1">
        <v>2500000</v>
      </c>
      <c r="J324" s="1">
        <v>2500000</v>
      </c>
      <c r="K324" s="1">
        <v>0</v>
      </c>
      <c r="L324" s="1">
        <v>0</v>
      </c>
      <c r="M324" t="s">
        <v>108056</v>
      </c>
      <c r="N324" s="4" t="s">
        <v>3710</v>
      </c>
      <c r="O324" s="2" t="s">
        <v>108046</v>
      </c>
      <c r="P324" s="2">
        <v>3218013154</v>
      </c>
      <c r="Q324" s="8" t="s">
        <v>108055</v>
      </c>
      <c r="R324" s="2">
        <v>0</v>
      </c>
      <c r="S324" s="2">
        <v>0</v>
      </c>
      <c r="T324" s="2">
        <v>0</v>
      </c>
      <c r="U324" s="2">
        <v>1</v>
      </c>
    </row>
    <row r="325" spans="1:21" x14ac:dyDescent="0.2">
      <c r="A325" s="2">
        <v>80101510</v>
      </c>
      <c r="B325" s="2" t="s">
        <v>108130</v>
      </c>
      <c r="C325" s="2">
        <v>2</v>
      </c>
      <c r="D325" s="2">
        <v>2</v>
      </c>
      <c r="E325" s="2">
        <v>12</v>
      </c>
      <c r="F325" s="2">
        <v>1</v>
      </c>
      <c r="G325" s="4" t="s">
        <v>106</v>
      </c>
      <c r="H325" s="2">
        <v>0</v>
      </c>
      <c r="I325" s="1">
        <v>5000000</v>
      </c>
      <c r="J325" s="1">
        <v>5000000</v>
      </c>
      <c r="K325" s="1">
        <v>0</v>
      </c>
      <c r="L325" s="1">
        <v>0</v>
      </c>
      <c r="M325" t="s">
        <v>108056</v>
      </c>
      <c r="N325" s="4" t="s">
        <v>3710</v>
      </c>
      <c r="O325" s="2" t="s">
        <v>108046</v>
      </c>
      <c r="P325" s="2">
        <v>3218013154</v>
      </c>
      <c r="Q325" s="8" t="s">
        <v>108055</v>
      </c>
      <c r="R325" s="2">
        <v>0</v>
      </c>
      <c r="S325" s="2">
        <v>0</v>
      </c>
      <c r="T325" s="2">
        <v>0</v>
      </c>
      <c r="U325" s="2">
        <v>1</v>
      </c>
    </row>
    <row r="326" spans="1:21" x14ac:dyDescent="0.2">
      <c r="A326" s="2">
        <v>40151500</v>
      </c>
      <c r="B326" s="2" t="s">
        <v>108131</v>
      </c>
      <c r="C326" s="2">
        <v>2</v>
      </c>
      <c r="D326" s="2">
        <v>2</v>
      </c>
      <c r="E326" s="2">
        <v>12</v>
      </c>
      <c r="F326" s="2">
        <v>1</v>
      </c>
      <c r="G326" s="4" t="s">
        <v>106</v>
      </c>
      <c r="H326" s="2">
        <v>0</v>
      </c>
      <c r="I326" s="1">
        <v>10000000</v>
      </c>
      <c r="J326" s="1">
        <v>10000000</v>
      </c>
      <c r="K326" s="1">
        <v>0</v>
      </c>
      <c r="L326" s="1">
        <v>0</v>
      </c>
      <c r="M326" t="s">
        <v>108056</v>
      </c>
      <c r="N326" s="4" t="s">
        <v>3710</v>
      </c>
      <c r="O326" s="2" t="s">
        <v>108046</v>
      </c>
      <c r="P326" s="2">
        <v>3218013154</v>
      </c>
      <c r="Q326" s="8" t="s">
        <v>108055</v>
      </c>
      <c r="R326" s="2">
        <v>0</v>
      </c>
      <c r="S326" s="2">
        <v>0</v>
      </c>
      <c r="T326" s="2">
        <v>0</v>
      </c>
      <c r="U326" s="2">
        <v>1</v>
      </c>
    </row>
    <row r="327" spans="1:21" x14ac:dyDescent="0.2">
      <c r="A327" s="2">
        <v>27112006</v>
      </c>
      <c r="B327" s="2" t="s">
        <v>108132</v>
      </c>
      <c r="C327" s="2">
        <v>2</v>
      </c>
      <c r="D327" s="2">
        <v>2</v>
      </c>
      <c r="E327" s="2">
        <v>12</v>
      </c>
      <c r="F327" s="2">
        <v>1</v>
      </c>
      <c r="G327" s="4" t="s">
        <v>106</v>
      </c>
      <c r="H327" s="2">
        <v>0</v>
      </c>
      <c r="I327" s="1">
        <v>10000000</v>
      </c>
      <c r="J327" s="1">
        <v>10000000</v>
      </c>
      <c r="K327" s="1">
        <v>0</v>
      </c>
      <c r="L327" s="1">
        <v>0</v>
      </c>
      <c r="M327" t="s">
        <v>108056</v>
      </c>
      <c r="N327" s="4" t="s">
        <v>3710</v>
      </c>
      <c r="O327" s="2" t="s">
        <v>108046</v>
      </c>
      <c r="P327" s="2">
        <v>3218013154</v>
      </c>
      <c r="Q327" s="8" t="s">
        <v>108055</v>
      </c>
      <c r="R327" s="2">
        <v>0</v>
      </c>
      <c r="S327" s="2">
        <v>0</v>
      </c>
      <c r="T327" s="2">
        <v>0</v>
      </c>
      <c r="U327" s="2">
        <v>1</v>
      </c>
    </row>
    <row r="328" spans="1:21" x14ac:dyDescent="0.2">
      <c r="A328" s="2">
        <v>44101730</v>
      </c>
      <c r="B328" s="2" t="s">
        <v>108133</v>
      </c>
      <c r="C328" s="2">
        <v>2</v>
      </c>
      <c r="D328" s="2">
        <v>2</v>
      </c>
      <c r="E328" s="2">
        <v>12</v>
      </c>
      <c r="F328" s="2">
        <v>1</v>
      </c>
      <c r="G328" s="4" t="s">
        <v>106</v>
      </c>
      <c r="H328" s="2">
        <v>0</v>
      </c>
      <c r="I328" s="1">
        <v>30000000</v>
      </c>
      <c r="J328" s="1">
        <v>30000000</v>
      </c>
      <c r="K328" s="1">
        <v>0</v>
      </c>
      <c r="L328" s="1">
        <v>0</v>
      </c>
      <c r="M328" t="s">
        <v>108056</v>
      </c>
      <c r="N328" s="4" t="s">
        <v>3710</v>
      </c>
      <c r="O328" s="2" t="s">
        <v>108046</v>
      </c>
      <c r="P328" s="2">
        <v>3218013154</v>
      </c>
      <c r="Q328" s="8" t="s">
        <v>108055</v>
      </c>
      <c r="R328" s="2">
        <v>0</v>
      </c>
      <c r="S328" s="2">
        <v>0</v>
      </c>
      <c r="T328" s="2">
        <v>0</v>
      </c>
      <c r="U328" s="2">
        <v>1</v>
      </c>
    </row>
    <row r="329" spans="1:21" x14ac:dyDescent="0.2">
      <c r="A329" s="2">
        <v>80141607</v>
      </c>
      <c r="B329" s="2" t="s">
        <v>108134</v>
      </c>
      <c r="C329" s="2">
        <v>2</v>
      </c>
      <c r="D329" s="2">
        <v>2</v>
      </c>
      <c r="E329" s="2">
        <v>12</v>
      </c>
      <c r="F329" s="2">
        <v>1</v>
      </c>
      <c r="G329" s="4" t="s">
        <v>106</v>
      </c>
      <c r="H329" s="2">
        <v>0</v>
      </c>
      <c r="I329" s="1">
        <v>8000000</v>
      </c>
      <c r="J329" s="1">
        <v>8000000</v>
      </c>
      <c r="K329" s="1">
        <v>0</v>
      </c>
      <c r="L329" s="1">
        <v>0</v>
      </c>
      <c r="M329" t="s">
        <v>108056</v>
      </c>
      <c r="N329" s="4" t="s">
        <v>3710</v>
      </c>
      <c r="O329" s="2" t="s">
        <v>108046</v>
      </c>
      <c r="P329" s="2">
        <v>3218013154</v>
      </c>
      <c r="Q329" s="8" t="s">
        <v>108055</v>
      </c>
      <c r="R329" s="2">
        <v>0</v>
      </c>
      <c r="S329" s="2">
        <v>0</v>
      </c>
      <c r="T329" s="2">
        <v>0</v>
      </c>
      <c r="U329" s="2">
        <v>1</v>
      </c>
    </row>
    <row r="330" spans="1:21" x14ac:dyDescent="0.2">
      <c r="A330" s="2">
        <v>72100000</v>
      </c>
      <c r="B330" s="2" t="s">
        <v>108149</v>
      </c>
      <c r="C330" s="2">
        <v>2</v>
      </c>
      <c r="D330" s="2">
        <v>2</v>
      </c>
      <c r="E330" s="2">
        <v>12</v>
      </c>
      <c r="F330" s="2">
        <v>1</v>
      </c>
      <c r="G330" s="4" t="s">
        <v>106</v>
      </c>
      <c r="H330" s="2">
        <v>0</v>
      </c>
      <c r="I330" s="1">
        <v>37000000</v>
      </c>
      <c r="J330" s="1">
        <v>37000000</v>
      </c>
      <c r="K330" s="1">
        <v>0</v>
      </c>
      <c r="L330" s="1">
        <v>0</v>
      </c>
      <c r="M330" t="s">
        <v>108056</v>
      </c>
      <c r="N330" s="4" t="s">
        <v>3710</v>
      </c>
      <c r="O330" s="2" t="s">
        <v>108046</v>
      </c>
      <c r="P330" s="2">
        <v>3218013154</v>
      </c>
      <c r="Q330" s="8" t="s">
        <v>108055</v>
      </c>
      <c r="R330" s="2">
        <v>0</v>
      </c>
      <c r="S330" s="2">
        <v>0</v>
      </c>
      <c r="T330" s="2">
        <v>0</v>
      </c>
      <c r="U330" s="2">
        <v>1</v>
      </c>
    </row>
    <row r="331" spans="1:21" x14ac:dyDescent="0.2">
      <c r="A331" s="2">
        <v>80111508</v>
      </c>
      <c r="B331" s="2" t="s">
        <v>108135</v>
      </c>
      <c r="C331" s="2">
        <v>2</v>
      </c>
      <c r="D331" s="2">
        <v>2</v>
      </c>
      <c r="E331" s="2">
        <v>12</v>
      </c>
      <c r="F331" s="2">
        <v>1</v>
      </c>
      <c r="G331" s="4" t="s">
        <v>106</v>
      </c>
      <c r="H331" s="2">
        <v>0</v>
      </c>
      <c r="I331" s="1">
        <v>1000000</v>
      </c>
      <c r="J331" s="1">
        <v>1000000</v>
      </c>
      <c r="K331" s="1">
        <v>0</v>
      </c>
      <c r="L331" s="1">
        <v>0</v>
      </c>
      <c r="M331" t="s">
        <v>108056</v>
      </c>
      <c r="N331" s="4" t="s">
        <v>3710</v>
      </c>
      <c r="O331" s="2" t="s">
        <v>108046</v>
      </c>
      <c r="P331" s="2">
        <v>3218013154</v>
      </c>
      <c r="Q331" s="8" t="s">
        <v>108055</v>
      </c>
      <c r="R331" s="2">
        <v>0</v>
      </c>
      <c r="S331" s="2">
        <v>0</v>
      </c>
      <c r="T331" s="2">
        <v>0</v>
      </c>
      <c r="U331" s="2">
        <v>1</v>
      </c>
    </row>
    <row r="332" spans="1:21" x14ac:dyDescent="0.2">
      <c r="A332" s="2">
        <v>49101609</v>
      </c>
      <c r="B332" s="2" t="s">
        <v>108136</v>
      </c>
      <c r="C332" s="2">
        <v>2</v>
      </c>
      <c r="D332" s="2">
        <v>2</v>
      </c>
      <c r="E332" s="2">
        <v>12</v>
      </c>
      <c r="F332" s="2">
        <v>1</v>
      </c>
      <c r="G332" s="4" t="s">
        <v>106</v>
      </c>
      <c r="H332" s="2">
        <v>0</v>
      </c>
      <c r="I332" s="1">
        <v>37525900</v>
      </c>
      <c r="J332" s="1">
        <v>37525900</v>
      </c>
      <c r="K332" s="1">
        <v>0</v>
      </c>
      <c r="L332" s="1">
        <v>0</v>
      </c>
      <c r="M332" t="s">
        <v>108056</v>
      </c>
      <c r="N332" s="4" t="s">
        <v>3710</v>
      </c>
      <c r="O332" s="2" t="s">
        <v>108046</v>
      </c>
      <c r="P332" s="2">
        <v>3218013154</v>
      </c>
      <c r="Q332" s="8" t="s">
        <v>108055</v>
      </c>
      <c r="R332" s="2">
        <v>0</v>
      </c>
      <c r="S332" s="2">
        <v>0</v>
      </c>
      <c r="T332" s="2">
        <v>0</v>
      </c>
      <c r="U332" s="2">
        <v>1</v>
      </c>
    </row>
    <row r="333" spans="1:21" x14ac:dyDescent="0.2">
      <c r="A333" s="2">
        <v>86101600</v>
      </c>
      <c r="B333" s="2" t="s">
        <v>108137</v>
      </c>
      <c r="C333" s="2">
        <v>2</v>
      </c>
      <c r="D333" s="2">
        <v>2</v>
      </c>
      <c r="E333" s="2">
        <v>12</v>
      </c>
      <c r="F333" s="2">
        <v>1</v>
      </c>
      <c r="G333" s="4" t="s">
        <v>106</v>
      </c>
      <c r="H333" s="2">
        <v>0</v>
      </c>
      <c r="I333" s="1">
        <v>4085000</v>
      </c>
      <c r="J333" s="1">
        <v>4085000</v>
      </c>
      <c r="K333" s="1">
        <v>0</v>
      </c>
      <c r="L333" s="1">
        <v>0</v>
      </c>
      <c r="M333" t="s">
        <v>108056</v>
      </c>
      <c r="N333" s="4" t="s">
        <v>3710</v>
      </c>
      <c r="O333" s="2" t="s">
        <v>108046</v>
      </c>
      <c r="P333" s="2">
        <v>3218013154</v>
      </c>
      <c r="Q333" s="8" t="s">
        <v>108055</v>
      </c>
      <c r="R333" s="2">
        <v>0</v>
      </c>
      <c r="S333" s="2">
        <v>0</v>
      </c>
      <c r="T333" s="2">
        <v>0</v>
      </c>
      <c r="U333" s="2">
        <v>1</v>
      </c>
    </row>
    <row r="334" spans="1:21" x14ac:dyDescent="0.2">
      <c r="A334" s="2">
        <v>86101600</v>
      </c>
      <c r="B334" s="2" t="s">
        <v>108138</v>
      </c>
      <c r="C334" s="2">
        <v>2</v>
      </c>
      <c r="D334" s="2">
        <v>2</v>
      </c>
      <c r="E334" s="2">
        <v>12</v>
      </c>
      <c r="F334" s="2">
        <v>1</v>
      </c>
      <c r="G334" s="4" t="s">
        <v>106</v>
      </c>
      <c r="H334" s="2">
        <v>0</v>
      </c>
      <c r="I334" s="1">
        <v>8139753</v>
      </c>
      <c r="J334" s="1">
        <v>8139753</v>
      </c>
      <c r="K334" s="1">
        <v>0</v>
      </c>
      <c r="L334" s="1">
        <v>0</v>
      </c>
      <c r="M334" t="s">
        <v>108056</v>
      </c>
      <c r="N334" s="4" t="s">
        <v>3710</v>
      </c>
      <c r="O334" s="2" t="s">
        <v>108046</v>
      </c>
      <c r="P334" s="2">
        <v>3218013154</v>
      </c>
      <c r="Q334" s="8" t="s">
        <v>108055</v>
      </c>
      <c r="R334" s="2">
        <v>0</v>
      </c>
      <c r="S334" s="2">
        <v>0</v>
      </c>
      <c r="T334" s="2">
        <v>0</v>
      </c>
      <c r="U334" s="2">
        <v>1</v>
      </c>
    </row>
    <row r="335" spans="1:21" x14ac:dyDescent="0.2">
      <c r="A335" s="2">
        <v>80101706</v>
      </c>
      <c r="B335" s="2" t="s">
        <v>108139</v>
      </c>
      <c r="C335" s="2">
        <v>2</v>
      </c>
      <c r="D335" s="2">
        <v>2</v>
      </c>
      <c r="E335" s="2">
        <v>12</v>
      </c>
      <c r="F335" s="2">
        <v>1</v>
      </c>
      <c r="G335" s="4" t="s">
        <v>106</v>
      </c>
      <c r="H335" s="2">
        <v>0</v>
      </c>
      <c r="I335" s="1">
        <v>37000000</v>
      </c>
      <c r="J335" s="1">
        <v>37000000</v>
      </c>
      <c r="K335" s="1">
        <v>0</v>
      </c>
      <c r="L335" s="1">
        <v>0</v>
      </c>
      <c r="M335" t="s">
        <v>108056</v>
      </c>
      <c r="N335" s="4" t="s">
        <v>3710</v>
      </c>
      <c r="O335" s="2" t="s">
        <v>108046</v>
      </c>
      <c r="P335" s="2">
        <v>3218013154</v>
      </c>
      <c r="Q335" s="8" t="s">
        <v>108055</v>
      </c>
      <c r="R335" s="2">
        <v>0</v>
      </c>
      <c r="S335" s="2">
        <v>0</v>
      </c>
      <c r="T335" s="2">
        <v>0</v>
      </c>
      <c r="U335" s="2">
        <v>1</v>
      </c>
    </row>
    <row r="336" spans="1:21" x14ac:dyDescent="0.2">
      <c r="A336" s="2">
        <v>85121800</v>
      </c>
      <c r="B336" s="2" t="s">
        <v>108140</v>
      </c>
      <c r="C336" s="2">
        <v>2</v>
      </c>
      <c r="D336" s="2">
        <v>2</v>
      </c>
      <c r="E336" s="2">
        <v>12</v>
      </c>
      <c r="F336" s="2">
        <v>1</v>
      </c>
      <c r="G336" s="4" t="s">
        <v>106</v>
      </c>
      <c r="H336" s="2">
        <v>0</v>
      </c>
      <c r="I336" s="1">
        <v>2340000</v>
      </c>
      <c r="J336" s="1">
        <v>2340000</v>
      </c>
      <c r="K336" s="1">
        <v>0</v>
      </c>
      <c r="L336" s="1">
        <v>0</v>
      </c>
      <c r="M336" t="s">
        <v>108056</v>
      </c>
      <c r="N336" s="4" t="s">
        <v>3710</v>
      </c>
      <c r="O336" s="2" t="s">
        <v>108046</v>
      </c>
      <c r="P336" s="2">
        <v>3218013154</v>
      </c>
      <c r="Q336" s="8" t="s">
        <v>108055</v>
      </c>
      <c r="R336" s="2">
        <v>0</v>
      </c>
      <c r="S336" s="2">
        <v>0</v>
      </c>
      <c r="T336" s="2">
        <v>0</v>
      </c>
      <c r="U336" s="2">
        <v>1</v>
      </c>
    </row>
    <row r="337" spans="1:21" x14ac:dyDescent="0.2">
      <c r="A337" s="2">
        <v>82100000</v>
      </c>
      <c r="B337" s="2" t="s">
        <v>108141</v>
      </c>
      <c r="C337" s="2">
        <v>2</v>
      </c>
      <c r="D337" s="2">
        <v>2</v>
      </c>
      <c r="E337" s="2">
        <v>12</v>
      </c>
      <c r="F337" s="2">
        <v>1</v>
      </c>
      <c r="G337" s="4" t="s">
        <v>106</v>
      </c>
      <c r="H337" s="2">
        <v>0</v>
      </c>
      <c r="I337" s="1">
        <v>10000000</v>
      </c>
      <c r="J337" s="1">
        <v>10000000</v>
      </c>
      <c r="K337" s="1">
        <v>0</v>
      </c>
      <c r="L337" s="1">
        <v>0</v>
      </c>
      <c r="M337" t="s">
        <v>108056</v>
      </c>
      <c r="N337" s="4" t="s">
        <v>3710</v>
      </c>
      <c r="O337" s="2" t="s">
        <v>108046</v>
      </c>
      <c r="P337" s="2">
        <v>3218013154</v>
      </c>
      <c r="Q337" s="8" t="s">
        <v>108055</v>
      </c>
      <c r="R337" s="2">
        <v>0</v>
      </c>
      <c r="S337" s="2">
        <v>0</v>
      </c>
      <c r="T337" s="2">
        <v>0</v>
      </c>
      <c r="U337" s="2">
        <v>1</v>
      </c>
    </row>
    <row r="338" spans="1:21" x14ac:dyDescent="0.2">
      <c r="A338" s="2">
        <v>82101601</v>
      </c>
      <c r="B338" s="2" t="s">
        <v>108142</v>
      </c>
      <c r="C338" s="2">
        <v>2</v>
      </c>
      <c r="D338" s="2">
        <v>2</v>
      </c>
      <c r="E338" s="2">
        <v>12</v>
      </c>
      <c r="F338" s="2">
        <v>1</v>
      </c>
      <c r="G338" s="4" t="s">
        <v>106</v>
      </c>
      <c r="H338" s="2">
        <v>0</v>
      </c>
      <c r="I338" s="1">
        <v>80000000</v>
      </c>
      <c r="J338" s="1">
        <v>80000000</v>
      </c>
      <c r="K338" s="1">
        <v>0</v>
      </c>
      <c r="L338" s="1">
        <v>0</v>
      </c>
      <c r="M338" t="s">
        <v>108056</v>
      </c>
      <c r="N338" s="4" t="s">
        <v>3710</v>
      </c>
      <c r="O338" s="2" t="s">
        <v>108046</v>
      </c>
      <c r="P338" s="2">
        <v>3218013154</v>
      </c>
      <c r="Q338" s="8" t="s">
        <v>108055</v>
      </c>
      <c r="R338" s="2">
        <v>0</v>
      </c>
      <c r="S338" s="2">
        <v>0</v>
      </c>
      <c r="T338" s="2">
        <v>0</v>
      </c>
      <c r="U338" s="2">
        <v>1</v>
      </c>
    </row>
    <row r="339" spans="1:21" x14ac:dyDescent="0.2">
      <c r="A339" s="2">
        <v>41121500</v>
      </c>
      <c r="B339" s="2" t="s">
        <v>108143</v>
      </c>
      <c r="C339" s="2">
        <v>2</v>
      </c>
      <c r="D339" s="2">
        <v>2</v>
      </c>
      <c r="E339" s="2">
        <v>12</v>
      </c>
      <c r="F339" s="2">
        <v>1</v>
      </c>
      <c r="G339" s="4" t="s">
        <v>106</v>
      </c>
      <c r="H339" s="2">
        <v>0</v>
      </c>
      <c r="I339" s="1">
        <v>1500000</v>
      </c>
      <c r="J339" s="1">
        <v>1500000</v>
      </c>
      <c r="K339" s="1">
        <v>0</v>
      </c>
      <c r="L339" s="1">
        <v>0</v>
      </c>
      <c r="M339" t="s">
        <v>108056</v>
      </c>
      <c r="N339" s="4" t="s">
        <v>3710</v>
      </c>
      <c r="O339" s="2" t="s">
        <v>108046</v>
      </c>
      <c r="P339" s="2">
        <v>3218013154</v>
      </c>
      <c r="Q339" s="8" t="s">
        <v>108055</v>
      </c>
      <c r="R339" s="2">
        <v>0</v>
      </c>
      <c r="S339" s="2">
        <v>0</v>
      </c>
      <c r="T339" s="2">
        <v>0</v>
      </c>
      <c r="U339" s="2">
        <v>1</v>
      </c>
    </row>
    <row r="340" spans="1:21" x14ac:dyDescent="0.2">
      <c r="A340" s="2">
        <v>42141802</v>
      </c>
      <c r="B340" s="2" t="s">
        <v>108145</v>
      </c>
      <c r="C340" s="2">
        <v>2</v>
      </c>
      <c r="D340" s="2">
        <v>2</v>
      </c>
      <c r="E340" s="2">
        <v>12</v>
      </c>
      <c r="F340" s="2">
        <v>1</v>
      </c>
      <c r="G340" s="4" t="s">
        <v>106</v>
      </c>
      <c r="H340" s="2">
        <v>0</v>
      </c>
      <c r="I340" s="1">
        <v>10000000</v>
      </c>
      <c r="J340" s="1">
        <v>10000000</v>
      </c>
      <c r="K340" s="1">
        <v>0</v>
      </c>
      <c r="L340" s="1">
        <v>0</v>
      </c>
      <c r="M340" t="s">
        <v>108056</v>
      </c>
      <c r="N340" s="4" t="s">
        <v>3710</v>
      </c>
      <c r="O340" s="2" t="s">
        <v>108046</v>
      </c>
      <c r="P340" s="2">
        <v>3218013154</v>
      </c>
      <c r="Q340" s="8" t="s">
        <v>108055</v>
      </c>
      <c r="R340" s="2">
        <v>0</v>
      </c>
      <c r="S340" s="2">
        <v>0</v>
      </c>
      <c r="T340" s="2">
        <v>0</v>
      </c>
      <c r="U340" s="2">
        <v>1</v>
      </c>
    </row>
    <row r="341" spans="1:21" x14ac:dyDescent="0.2">
      <c r="A341" s="2">
        <v>73101702</v>
      </c>
      <c r="B341" s="2" t="s">
        <v>108146</v>
      </c>
      <c r="C341" s="2">
        <v>2</v>
      </c>
      <c r="D341" s="2">
        <v>2</v>
      </c>
      <c r="E341" s="2">
        <v>12</v>
      </c>
      <c r="F341" s="2">
        <v>1</v>
      </c>
      <c r="G341" s="4" t="s">
        <v>106</v>
      </c>
      <c r="H341" s="2">
        <v>0</v>
      </c>
      <c r="I341" s="1">
        <v>10000000</v>
      </c>
      <c r="J341" s="1">
        <v>10000000</v>
      </c>
      <c r="K341" s="1">
        <v>0</v>
      </c>
      <c r="L341" s="1">
        <v>0</v>
      </c>
      <c r="M341" t="s">
        <v>108056</v>
      </c>
      <c r="N341" s="4" t="s">
        <v>3710</v>
      </c>
      <c r="O341" s="2" t="s">
        <v>108046</v>
      </c>
      <c r="P341" s="2">
        <v>3218013154</v>
      </c>
      <c r="Q341" s="8" t="s">
        <v>108055</v>
      </c>
      <c r="R341" s="2">
        <v>0</v>
      </c>
      <c r="S341" s="2">
        <v>0</v>
      </c>
      <c r="T341" s="2">
        <v>0</v>
      </c>
      <c r="U341" s="2">
        <v>1</v>
      </c>
    </row>
    <row r="342" spans="1:21" x14ac:dyDescent="0.2">
      <c r="A342" s="2">
        <v>51191900</v>
      </c>
      <c r="B342" s="2" t="s">
        <v>108147</v>
      </c>
      <c r="C342" s="2">
        <v>2</v>
      </c>
      <c r="D342" s="2">
        <v>2</v>
      </c>
      <c r="E342" s="2">
        <v>12</v>
      </c>
      <c r="F342" s="2">
        <v>1</v>
      </c>
      <c r="G342" s="4" t="s">
        <v>106</v>
      </c>
      <c r="H342" s="2">
        <v>0</v>
      </c>
      <c r="I342" s="1">
        <v>25000000</v>
      </c>
      <c r="J342" s="1">
        <v>25000000</v>
      </c>
      <c r="K342" s="1">
        <v>0</v>
      </c>
      <c r="L342" s="1">
        <v>0</v>
      </c>
      <c r="M342" t="s">
        <v>108056</v>
      </c>
      <c r="N342" s="4" t="s">
        <v>3710</v>
      </c>
      <c r="O342" s="2" t="s">
        <v>108046</v>
      </c>
      <c r="P342" s="2">
        <v>3218013154</v>
      </c>
      <c r="Q342" s="8" t="s">
        <v>108055</v>
      </c>
      <c r="R342" s="2">
        <v>0</v>
      </c>
      <c r="S342" s="2">
        <v>0</v>
      </c>
      <c r="T342" s="2">
        <v>0</v>
      </c>
      <c r="U342" s="2">
        <v>1</v>
      </c>
    </row>
    <row r="343" spans="1:21" x14ac:dyDescent="0.2">
      <c r="A343" s="2">
        <v>48101714</v>
      </c>
      <c r="B343" s="2" t="s">
        <v>108148</v>
      </c>
      <c r="C343" s="2">
        <v>2</v>
      </c>
      <c r="D343" s="2">
        <v>2</v>
      </c>
      <c r="E343" s="2">
        <v>12</v>
      </c>
      <c r="F343" s="2">
        <v>1</v>
      </c>
      <c r="G343" s="4" t="s">
        <v>106</v>
      </c>
      <c r="H343" s="2">
        <v>0</v>
      </c>
      <c r="I343" s="1">
        <v>3500000</v>
      </c>
      <c r="J343" s="1">
        <v>3500000</v>
      </c>
      <c r="K343" s="1">
        <v>0</v>
      </c>
      <c r="L343" s="1">
        <v>0</v>
      </c>
      <c r="M343" t="s">
        <v>108056</v>
      </c>
      <c r="N343" s="4" t="s">
        <v>3710</v>
      </c>
      <c r="O343" s="2" t="s">
        <v>108046</v>
      </c>
      <c r="P343" s="2">
        <v>3218013154</v>
      </c>
      <c r="Q343" s="8" t="s">
        <v>108055</v>
      </c>
      <c r="R343" s="2">
        <v>0</v>
      </c>
      <c r="S343" s="2">
        <v>0</v>
      </c>
      <c r="T343" s="2">
        <v>0</v>
      </c>
      <c r="U343" s="2">
        <v>1</v>
      </c>
    </row>
    <row r="344" spans="1:21" x14ac:dyDescent="0.2">
      <c r="A344" s="2">
        <v>40151500</v>
      </c>
      <c r="B344" s="2" t="s">
        <v>108150</v>
      </c>
      <c r="C344" s="2">
        <v>2</v>
      </c>
      <c r="D344" s="2">
        <v>2</v>
      </c>
      <c r="E344" s="2">
        <v>12</v>
      </c>
      <c r="F344" s="2">
        <v>1</v>
      </c>
      <c r="G344" s="4" t="s">
        <v>106</v>
      </c>
      <c r="H344" s="2">
        <v>0</v>
      </c>
      <c r="I344" s="1">
        <v>691000000</v>
      </c>
      <c r="J344" s="1">
        <v>691000000</v>
      </c>
      <c r="K344" s="1">
        <v>0</v>
      </c>
      <c r="L344" s="1">
        <v>0</v>
      </c>
      <c r="M344" t="s">
        <v>108056</v>
      </c>
      <c r="N344" s="4" t="s">
        <v>3710</v>
      </c>
      <c r="O344" s="2" t="s">
        <v>108046</v>
      </c>
      <c r="P344" s="2">
        <v>3218013154</v>
      </c>
      <c r="Q344" s="8" t="s">
        <v>108055</v>
      </c>
      <c r="R344" s="2">
        <v>0</v>
      </c>
      <c r="S344" s="2">
        <v>0</v>
      </c>
      <c r="T344" s="2">
        <v>0</v>
      </c>
      <c r="U344" s="2">
        <v>1</v>
      </c>
    </row>
  </sheetData>
  <autoFilter ref="A1:V281" xr:uid="{00000000-0001-0000-0000-000000000000}"/>
  <hyperlinks>
    <hyperlink ref="Q2" r:id="rId1" xr:uid="{6580FB19-B5FA-4BF3-86DC-CE3BEF4A2E99}"/>
    <hyperlink ref="Q3:Q322" r:id="rId2" display="director.af@ukumari.co" xr:uid="{402E3C1F-1273-4102-8905-CB228D15247E}"/>
    <hyperlink ref="Q226" r:id="rId3" xr:uid="{A3235CB5-6BD1-4985-A74B-9F1CC9BF920C}"/>
    <hyperlink ref="Q323" r:id="rId4" xr:uid="{780C81F3-ED5E-425A-B7C2-D115E4FC5E3B}"/>
    <hyperlink ref="Q324" r:id="rId5" xr:uid="{AFDDC14F-D45E-4089-A1D6-41222A1A9D77}"/>
    <hyperlink ref="Q325" r:id="rId6" xr:uid="{BAED8933-3A95-4EB0-A221-C01CF5B39B93}"/>
    <hyperlink ref="Q326" r:id="rId7" xr:uid="{A36C0830-160C-46F1-A172-346F150BB626}"/>
    <hyperlink ref="Q327" r:id="rId8" xr:uid="{B4CBDD4A-137E-4E31-9AD3-E32C91D08371}"/>
    <hyperlink ref="Q328" r:id="rId9" xr:uid="{A197EB6B-6DC8-4E5C-920A-9F039DA64B1B}"/>
    <hyperlink ref="Q329" r:id="rId10" xr:uid="{1C7E4814-8F71-45BB-ABF6-C4D6813D577B}"/>
    <hyperlink ref="Q330" r:id="rId11" xr:uid="{9B12EF45-584E-4B34-8062-C683152A33E5}"/>
    <hyperlink ref="Q331" r:id="rId12" xr:uid="{71599FFF-2364-4D41-AD17-2629470300E1}"/>
    <hyperlink ref="Q332" r:id="rId13" xr:uid="{C87AF555-1373-4503-A975-CEEF91F3F839}"/>
    <hyperlink ref="Q333" r:id="rId14" xr:uid="{A2B76C52-8191-45AA-8981-240A8D4506D8}"/>
    <hyperlink ref="Q334" r:id="rId15" xr:uid="{0902BEEA-3A29-438A-A480-7F8A24891000}"/>
    <hyperlink ref="Q335" r:id="rId16" xr:uid="{8D751BF2-56B5-41F1-B04F-A47D2177D6EC}"/>
    <hyperlink ref="Q336" r:id="rId17" xr:uid="{341A754A-027B-46EB-AFB9-39842A7443CA}"/>
    <hyperlink ref="Q337" r:id="rId18" xr:uid="{110E90F0-0078-4245-A974-6BE78941920A}"/>
    <hyperlink ref="Q338" r:id="rId19" xr:uid="{98B7C5E0-8E83-486D-899A-07D7D6F66A2D}"/>
    <hyperlink ref="Q339" r:id="rId20" xr:uid="{49A4D6A1-1C71-49E3-A8E8-74E195CDCEB3}"/>
    <hyperlink ref="Q340" r:id="rId21" xr:uid="{FB2ADB17-59EC-4052-B3AE-B5DB0EB5D1A7}"/>
    <hyperlink ref="Q341" r:id="rId22" xr:uid="{169A72A2-2240-48B4-83C7-8B06ADF53905}"/>
    <hyperlink ref="Q342" r:id="rId23" xr:uid="{05A03992-C5E8-4446-8853-A894CAD11D2B}"/>
    <hyperlink ref="Q343" r:id="rId24" xr:uid="{F827DC10-A2B3-4D02-9EEB-9825EB13DA69}"/>
    <hyperlink ref="Q344" r:id="rId25" xr:uid="{EDB6DB9A-8C19-473B-A74F-B5F4251EAE89}"/>
  </hyperlinks>
  <pageMargins left="0.75" right="0.75" top="1" bottom="1" header="0.5" footer="0.5"/>
  <pageSetup orientation="portrait"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I22" workbookViewId="0">
      <selection activeCell="G917" sqref="G91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admin</cp:lastModifiedBy>
  <cp:lastPrinted>2026-07-14T16:40:24Z</cp:lastPrinted>
  <dcterms:modified xsi:type="dcterms:W3CDTF">2026-07-15T15:27:39Z</dcterms:modified>
  <cp:category/>
  <cp:contentStatus/>
</cp:coreProperties>
</file>